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hildeonstenk/Downloads/"/>
    </mc:Choice>
  </mc:AlternateContent>
  <xr:revisionPtr revIDLastSave="0" documentId="8_{6C855416-F36A-2542-9AF5-8765937069E9}" xr6:coauthVersionLast="47" xr6:coauthVersionMax="47" xr10:uidLastSave="{00000000-0000-0000-0000-000000000000}"/>
  <bookViews>
    <workbookView xWindow="0" yWindow="500" windowWidth="28800" windowHeight="15780" activeTab="1" xr2:uid="{00000000-000D-0000-FFFF-FFFF00000000}"/>
  </bookViews>
  <sheets>
    <sheet name="BMW" sheetId="9" r:id="rId1"/>
    <sheet name="GNK" sheetId="10" r:id="rId2"/>
  </sheets>
  <definedNames>
    <definedName name="_xlnm.Print_Area" localSheetId="0">BMW!$A$1:$Q$32</definedName>
    <definedName name="_xlnm.Print_Area" localSheetId="1">GNK!$A$1:$Q$31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L29" i="10" l="1"/>
  <c r="AL30" i="9" l="1"/>
  <c r="AL8" i="9"/>
  <c r="AK8" i="10"/>
  <c r="AL8" i="10" s="1"/>
  <c r="AL7" i="10"/>
  <c r="U29" i="10"/>
  <c r="U7" i="10"/>
  <c r="U30" i="9"/>
  <c r="U8" i="9"/>
  <c r="D29" i="10"/>
  <c r="D7" i="10"/>
  <c r="D30" i="9"/>
  <c r="D8" i="9"/>
  <c r="T8" i="10"/>
  <c r="U8" i="10" s="1"/>
  <c r="C8" i="10"/>
  <c r="C9" i="10" s="1"/>
  <c r="T10" i="10" s="1"/>
  <c r="U10" i="10" s="1"/>
  <c r="AK9" i="9"/>
  <c r="AL9" i="9" s="1"/>
  <c r="T9" i="9"/>
  <c r="U9" i="9" s="1"/>
  <c r="C9" i="9"/>
  <c r="AK10" i="9" s="1"/>
  <c r="AL10" i="9" s="1"/>
  <c r="C10" i="9"/>
  <c r="C11" i="9" s="1"/>
  <c r="C12" i="9" s="1"/>
  <c r="D12" i="9" s="1"/>
  <c r="D10" i="9"/>
  <c r="AK9" i="10"/>
  <c r="AL9" i="10" s="1"/>
  <c r="D11" i="9"/>
  <c r="D9" i="10"/>
  <c r="C13" i="9"/>
  <c r="D13" i="9" s="1"/>
  <c r="T14" i="9" l="1"/>
  <c r="U14" i="9" s="1"/>
  <c r="T13" i="9"/>
  <c r="U13" i="9" s="1"/>
  <c r="T12" i="9"/>
  <c r="U12" i="9" s="1"/>
  <c r="T11" i="9"/>
  <c r="U11" i="9" s="1"/>
  <c r="AK13" i="9"/>
  <c r="AL13" i="9" s="1"/>
  <c r="AK12" i="9"/>
  <c r="AL12" i="9" s="1"/>
  <c r="AK11" i="9"/>
  <c r="AL11" i="9" s="1"/>
  <c r="D9" i="9"/>
  <c r="T10" i="9"/>
  <c r="U10" i="9" s="1"/>
  <c r="AK14" i="9"/>
  <c r="AL14" i="9" s="1"/>
  <c r="C14" i="9"/>
  <c r="AK10" i="10"/>
  <c r="AL10" i="10" s="1"/>
  <c r="C10" i="10"/>
  <c r="T9" i="10"/>
  <c r="U9" i="10" s="1"/>
  <c r="D8" i="10"/>
  <c r="T15" i="9" l="1"/>
  <c r="U15" i="9" s="1"/>
  <c r="D14" i="9"/>
  <c r="C15" i="9"/>
  <c r="AK15" i="9"/>
  <c r="AL15" i="9" s="1"/>
  <c r="C11" i="10"/>
  <c r="D10" i="10"/>
  <c r="T11" i="10"/>
  <c r="U11" i="10" s="1"/>
  <c r="AK11" i="10"/>
  <c r="AL11" i="10" s="1"/>
  <c r="C16" i="9" l="1"/>
  <c r="D15" i="9"/>
  <c r="T16" i="9"/>
  <c r="U16" i="9" s="1"/>
  <c r="AK16" i="9"/>
  <c r="AL16" i="9" s="1"/>
  <c r="D11" i="10"/>
  <c r="T12" i="10"/>
  <c r="U12" i="10" s="1"/>
  <c r="C12" i="10"/>
  <c r="AK12" i="10"/>
  <c r="AL12" i="10" s="1"/>
  <c r="D16" i="9" l="1"/>
  <c r="T17" i="9"/>
  <c r="U17" i="9" s="1"/>
  <c r="AK17" i="9"/>
  <c r="AL17" i="9" s="1"/>
  <c r="C17" i="9"/>
  <c r="D12" i="10"/>
  <c r="T13" i="10"/>
  <c r="U13" i="10" s="1"/>
  <c r="C13" i="10"/>
  <c r="AK13" i="10"/>
  <c r="AL13" i="10" s="1"/>
  <c r="AK18" i="9" l="1"/>
  <c r="AL18" i="9" s="1"/>
  <c r="D17" i="9"/>
  <c r="C18" i="9"/>
  <c r="T18" i="9"/>
  <c r="U18" i="9" s="1"/>
  <c r="AK14" i="10"/>
  <c r="AL14" i="10" s="1"/>
  <c r="C14" i="10"/>
  <c r="D13" i="10"/>
  <c r="T14" i="10"/>
  <c r="U14" i="10" s="1"/>
  <c r="T19" i="9" l="1"/>
  <c r="U19" i="9" s="1"/>
  <c r="D18" i="9"/>
  <c r="C19" i="9"/>
  <c r="AK19" i="9"/>
  <c r="AL19" i="9" s="1"/>
  <c r="C15" i="10"/>
  <c r="D14" i="10"/>
  <c r="T15" i="10"/>
  <c r="U15" i="10" s="1"/>
  <c r="AK15" i="10"/>
  <c r="AL15" i="10" s="1"/>
  <c r="C20" i="9" l="1"/>
  <c r="D19" i="9"/>
  <c r="T20" i="9"/>
  <c r="U20" i="9" s="1"/>
  <c r="AK20" i="9"/>
  <c r="AL20" i="9" s="1"/>
  <c r="D15" i="10"/>
  <c r="T16" i="10"/>
  <c r="U16" i="10" s="1"/>
  <c r="C16" i="10"/>
  <c r="AK16" i="10"/>
  <c r="AL16" i="10" s="1"/>
  <c r="D20" i="9" l="1"/>
  <c r="C21" i="9"/>
  <c r="AK21" i="9"/>
  <c r="AL21" i="9" s="1"/>
  <c r="T21" i="9"/>
  <c r="U21" i="9" s="1"/>
  <c r="D16" i="10"/>
  <c r="T17" i="10"/>
  <c r="U17" i="10" s="1"/>
  <c r="C17" i="10"/>
  <c r="AK17" i="10"/>
  <c r="AL17" i="10" s="1"/>
  <c r="C22" i="9" l="1"/>
  <c r="D21" i="9"/>
  <c r="AK22" i="9"/>
  <c r="AL22" i="9" s="1"/>
  <c r="T22" i="9"/>
  <c r="U22" i="9" s="1"/>
  <c r="AK18" i="10"/>
  <c r="AL18" i="10" s="1"/>
  <c r="C18" i="10"/>
  <c r="D17" i="10"/>
  <c r="T18" i="10"/>
  <c r="U18" i="10" s="1"/>
  <c r="T23" i="9" l="1"/>
  <c r="U23" i="9" s="1"/>
  <c r="D22" i="9"/>
  <c r="C23" i="9"/>
  <c r="AK23" i="9"/>
  <c r="AL23" i="9" s="1"/>
  <c r="C19" i="10"/>
  <c r="D18" i="10"/>
  <c r="T19" i="10"/>
  <c r="U19" i="10" s="1"/>
  <c r="AK19" i="10"/>
  <c r="AL19" i="10" s="1"/>
  <c r="C24" i="9" l="1"/>
  <c r="D23" i="9"/>
  <c r="T24" i="9"/>
  <c r="U24" i="9" s="1"/>
  <c r="AK24" i="9"/>
  <c r="AL24" i="9" s="1"/>
  <c r="D19" i="10"/>
  <c r="T20" i="10"/>
  <c r="U20" i="10" s="1"/>
  <c r="C20" i="10"/>
  <c r="AK20" i="10"/>
  <c r="AL20" i="10" s="1"/>
  <c r="C25" i="9" l="1"/>
  <c r="AK25" i="9"/>
  <c r="AL25" i="9" s="1"/>
  <c r="T25" i="9"/>
  <c r="U25" i="9" s="1"/>
  <c r="D24" i="9"/>
  <c r="D20" i="10"/>
  <c r="T21" i="10"/>
  <c r="U21" i="10" s="1"/>
  <c r="C21" i="10"/>
  <c r="AK21" i="10"/>
  <c r="AL21" i="10" s="1"/>
  <c r="C26" i="9" l="1"/>
  <c r="D25" i="9"/>
  <c r="AK26" i="9"/>
  <c r="AL26" i="9" s="1"/>
  <c r="T26" i="9"/>
  <c r="U26" i="9" s="1"/>
  <c r="T22" i="10"/>
  <c r="U22" i="10" s="1"/>
  <c r="D21" i="10"/>
  <c r="C22" i="10"/>
  <c r="AK22" i="10"/>
  <c r="AL22" i="10" s="1"/>
  <c r="T27" i="9" l="1"/>
  <c r="U27" i="9" s="1"/>
  <c r="D26" i="9"/>
  <c r="C27" i="9"/>
  <c r="AK27" i="9"/>
  <c r="AL27" i="9" s="1"/>
  <c r="T23" i="10"/>
  <c r="D22" i="10"/>
  <c r="C23" i="10"/>
  <c r="AK23" i="10"/>
  <c r="C28" i="9" l="1"/>
  <c r="D27" i="9"/>
  <c r="T28" i="9"/>
  <c r="U28" i="9" s="1"/>
  <c r="AK28" i="9"/>
  <c r="AL28" i="9" s="1"/>
  <c r="D23" i="10"/>
  <c r="C24" i="10"/>
  <c r="AK25" i="10" s="1"/>
  <c r="AL25" i="10" s="1"/>
  <c r="U23" i="10"/>
  <c r="T24" i="10"/>
  <c r="U24" i="10" s="1"/>
  <c r="AK24" i="10"/>
  <c r="AL24" i="10" s="1"/>
  <c r="AL23" i="10"/>
  <c r="C29" i="9" l="1"/>
  <c r="AK29" i="9"/>
  <c r="AL29" i="9" s="1"/>
  <c r="T29" i="9"/>
  <c r="U29" i="9" s="1"/>
  <c r="D28" i="9"/>
  <c r="C25" i="10"/>
  <c r="AK26" i="10" s="1"/>
  <c r="AL26" i="10" s="1"/>
  <c r="D24" i="10"/>
  <c r="T25" i="10"/>
  <c r="U25" i="10" s="1"/>
  <c r="D29" i="9" l="1"/>
  <c r="D25" i="10"/>
  <c r="T26" i="10"/>
  <c r="U26" i="10" s="1"/>
  <c r="C26" i="10"/>
  <c r="AK27" i="10" l="1"/>
  <c r="AL27" i="10" s="1"/>
  <c r="C27" i="10"/>
  <c r="D26" i="10"/>
  <c r="AK28" i="10"/>
  <c r="AL28" i="10" s="1"/>
  <c r="T27" i="10"/>
  <c r="U27" i="10" s="1"/>
  <c r="C28" i="10" l="1"/>
  <c r="D27" i="10"/>
  <c r="T28" i="10"/>
  <c r="U28" i="10" s="1"/>
  <c r="D28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tc={BB5313DC-04EA-45D0-B76F-D689DC2CEC81}</author>
    <author>z817108</author>
    <author>tc={45CB0741-E250-4C5A-A74B-0D8B42C696E9}</author>
    <author>tc={59BA6E42-A866-41BE-BE06-9617DC7596CF}</author>
  </authors>
  <commentList>
    <comment ref="N15" authorId="0" shapeId="0" xr:uid="{BB5313DC-04EA-45D0-B76F-D689DC2CEC81}">
      <text>
        <t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deadline 10:00 uur</t>
      </text>
    </comment>
    <comment ref="O17" authorId="1" shapeId="0" xr:uid="{00000000-0006-0000-0000-000001000000}">
      <text>
        <r>
          <rPr>
            <b/>
            <sz val="12"/>
            <color indexed="81"/>
            <rFont val="Tahoma"/>
            <family val="2"/>
          </rPr>
          <t>z817108:</t>
        </r>
        <r>
          <rPr>
            <sz val="12"/>
            <color indexed="81"/>
            <rFont val="Tahoma"/>
            <family val="2"/>
          </rPr>
          <t xml:space="preserve">
B1RS1-1 indienen uiterlijk 1 week na practicum 'modelling the dynamics of enzymes' </t>
        </r>
      </text>
    </comment>
    <comment ref="AE17" authorId="1" shapeId="0" xr:uid="{00000000-0006-0000-0000-000002000000}">
      <text>
        <r>
          <rPr>
            <b/>
            <sz val="12"/>
            <color indexed="81"/>
            <rFont val="Tahoma"/>
            <family val="2"/>
          </rPr>
          <t>z817108:</t>
        </r>
        <r>
          <rPr>
            <sz val="12"/>
            <color indexed="81"/>
            <rFont val="Tahoma"/>
            <family val="2"/>
          </rPr>
          <t xml:space="preserve">
B1RS3-1 binnen 2 weken na laatste contactonderwijs van de opdracht</t>
        </r>
      </text>
    </comment>
    <comment ref="AF17" authorId="1" shapeId="0" xr:uid="{00000000-0006-0000-0000-000003000000}">
      <text>
        <r>
          <rPr>
            <b/>
            <sz val="12"/>
            <color indexed="81"/>
            <rFont val="Tahoma"/>
            <family val="2"/>
          </rPr>
          <t>z817108:</t>
        </r>
        <r>
          <rPr>
            <sz val="12"/>
            <color indexed="81"/>
            <rFont val="Tahoma"/>
            <family val="2"/>
          </rPr>
          <t xml:space="preserve">
B2RS3-2 binnen 2 weken na laatste contactonderwijs van de opdracht</t>
        </r>
      </text>
    </comment>
    <comment ref="W18" authorId="1" shapeId="0" xr:uid="{00000000-0006-0000-0000-000004000000}">
      <text>
        <r>
          <rPr>
            <b/>
            <sz val="9"/>
            <color indexed="81"/>
            <rFont val="Tahoma"/>
            <family val="2"/>
          </rPr>
          <t>z817108:</t>
        </r>
        <r>
          <rPr>
            <sz val="9"/>
            <color indexed="81"/>
            <rFont val="Tahoma"/>
            <family val="2"/>
          </rPr>
          <t xml:space="preserve">
was in 1819 B2PVOOR</t>
        </r>
      </text>
    </comment>
    <comment ref="H21" authorId="2" shapeId="0" xr:uid="{45CB0741-E250-4C5A-A74B-0D8B42C696E9}">
      <text>
        <t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deadline 10:00</t>
      </text>
    </comment>
    <comment ref="X22" authorId="1" shapeId="0" xr:uid="{00000000-0006-0000-0000-000005000000}">
      <text>
        <r>
          <rPr>
            <b/>
            <sz val="9"/>
            <color indexed="81"/>
            <rFont val="Tahoma"/>
            <family val="2"/>
          </rPr>
          <t>z817108:</t>
        </r>
        <r>
          <rPr>
            <sz val="9"/>
            <color indexed="81"/>
            <rFont val="Tahoma"/>
            <family val="2"/>
          </rPr>
          <t xml:space="preserve">
was in 1819 B2PVOOR
</t>
        </r>
      </text>
    </comment>
    <comment ref="AB22" authorId="1" shapeId="0" xr:uid="{22E1080E-6C1E-4093-BDE7-DD7E3E513845}">
      <text>
        <r>
          <rPr>
            <b/>
            <sz val="11"/>
            <color indexed="81"/>
            <rFont val="Tahoma"/>
            <family val="2"/>
          </rPr>
          <t>z817108:</t>
        </r>
        <r>
          <rPr>
            <sz val="11"/>
            <color indexed="81"/>
            <rFont val="Tahoma"/>
            <family val="2"/>
          </rPr>
          <t xml:space="preserve">
start 17:30 uur</t>
        </r>
      </text>
    </comment>
    <comment ref="G23" authorId="3" shapeId="0" xr:uid="{59BA6E42-A866-41BE-BE06-9617DC7596CF}">
      <text>
        <t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deadline 09:00</t>
      </text>
    </comment>
    <comment ref="O23" authorId="1" shapeId="0" xr:uid="{00000000-0006-0000-0000-000006000000}">
      <text>
        <r>
          <rPr>
            <b/>
            <sz val="9"/>
            <color indexed="81"/>
            <rFont val="Tahoma"/>
            <family val="2"/>
          </rPr>
          <t>z817108:</t>
        </r>
        <r>
          <rPr>
            <sz val="9"/>
            <color indexed="81"/>
            <rFont val="Tahoma"/>
            <family val="2"/>
          </rPr>
          <t xml:space="preserve">
was in 1819 B1PVOOR</t>
        </r>
      </text>
    </comment>
    <comment ref="F28" authorId="1" shapeId="0" xr:uid="{96005354-379B-4F21-9AEE-4579216CC5F2}">
      <text>
        <r>
          <rPr>
            <b/>
            <sz val="12"/>
            <color indexed="81"/>
            <rFont val="Tahoma"/>
            <family val="2"/>
          </rPr>
          <t>z817108:</t>
        </r>
        <r>
          <rPr>
            <sz val="12"/>
            <color indexed="81"/>
            <rFont val="Tahoma"/>
            <family val="2"/>
          </rPr>
          <t xml:space="preserve">
deadline 10:00 uur</t>
        </r>
      </text>
    </comment>
    <comment ref="W29" authorId="1" shapeId="0" xr:uid="{00000000-0006-0000-0000-000008000000}">
      <text>
        <r>
          <rPr>
            <b/>
            <sz val="12"/>
            <color indexed="81"/>
            <rFont val="Tahoma"/>
            <family val="2"/>
          </rPr>
          <t>z817108:</t>
        </r>
        <r>
          <rPr>
            <sz val="12"/>
            <color indexed="81"/>
            <rFont val="Tahoma"/>
            <family val="2"/>
          </rPr>
          <t xml:space="preserve">
deadline 10:00</t>
        </r>
      </text>
    </comment>
    <comment ref="AF29" authorId="1" shapeId="0" xr:uid="{00000000-0006-0000-0000-000009000000}">
      <text>
        <r>
          <rPr>
            <b/>
            <sz val="12"/>
            <color indexed="81"/>
            <rFont val="Tahoma"/>
            <family val="2"/>
          </rPr>
          <t>z817108:</t>
        </r>
        <r>
          <rPr>
            <sz val="12"/>
            <color indexed="81"/>
            <rFont val="Tahoma"/>
            <family val="2"/>
          </rPr>
          <t xml:space="preserve">
B2RS3-4 aan het eind van bijbehorend practicum</t>
        </r>
      </text>
    </comment>
    <comment ref="O30" authorId="1" shapeId="0" xr:uid="{00000000-0006-0000-0000-00000B000000}">
      <text>
        <r>
          <rPr>
            <b/>
            <sz val="12"/>
            <color indexed="81"/>
            <rFont val="Tahoma"/>
            <family val="2"/>
          </rPr>
          <t>z817108:</t>
        </r>
        <r>
          <rPr>
            <sz val="12"/>
            <color indexed="81"/>
            <rFont val="Tahoma"/>
            <family val="2"/>
          </rPr>
          <t xml:space="preserve">
B1RS1-2 en B1RS1-3 binnen 2 weken na laatste contactonderwijs van de opdracht, maar uiterlijk vrijdag week 10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z817108</author>
    <author>tc={F2563411-2E2A-4259-817F-3DFD9A993066}</author>
    <author>tc={72B4AAAE-1458-47A8-AF4F-E69D10AB6B70}</author>
    <author>tc={F54B859A-EC1A-4781-AC7E-9AB7DE927852}</author>
  </authors>
  <commentList>
    <comment ref="W1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z817108:</t>
        </r>
        <r>
          <rPr>
            <sz val="9"/>
            <color indexed="81"/>
            <rFont val="Tahoma"/>
            <family val="2"/>
          </rPr>
          <t xml:space="preserve">
was voorheen PPG: Toetsende WG1 Q5 B2PPGS3-KRQ5</t>
        </r>
      </text>
    </comment>
    <comment ref="J14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z817108:</t>
        </r>
        <r>
          <rPr>
            <sz val="9"/>
            <color indexed="81"/>
            <rFont val="Tahoma"/>
            <family val="2"/>
          </rPr>
          <t xml:space="preserve">
schriftelijke toets voorheen B1PPGS1-T</t>
        </r>
      </text>
    </comment>
    <comment ref="N14" authorId="1" shapeId="0" xr:uid="{F2563411-2E2A-4259-817F-3DFD9A993066}">
      <text>
        <t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deadline 10:00 uur</t>
      </text>
    </comment>
    <comment ref="W15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z817108:</t>
        </r>
        <r>
          <rPr>
            <sz val="9"/>
            <color indexed="81"/>
            <rFont val="Tahoma"/>
            <family val="2"/>
          </rPr>
          <t xml:space="preserve">
was voorheen PPG: Toetsende WG2 Q5 B2PPGS3-KRQ5</t>
        </r>
      </text>
    </comment>
    <comment ref="W17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z817108:</t>
        </r>
        <r>
          <rPr>
            <sz val="9"/>
            <color indexed="81"/>
            <rFont val="Tahoma"/>
            <family val="2"/>
          </rPr>
          <t xml:space="preserve">
was in 1819 B2PVOOR</t>
        </r>
      </text>
    </comment>
    <comment ref="K19" authorId="0" shapeId="0" xr:uid="{00000000-0006-0000-0100-000005000000}">
      <text>
        <r>
          <rPr>
            <b/>
            <sz val="11"/>
            <color indexed="81"/>
            <rFont val="Tahoma"/>
            <family val="2"/>
          </rPr>
          <t>z817108:</t>
        </r>
        <r>
          <rPr>
            <sz val="11"/>
            <color indexed="81"/>
            <rFont val="Tahoma"/>
            <family val="2"/>
          </rPr>
          <t xml:space="preserve">
was HT B1PPGS1-T
afname start om 17:30 uur</t>
        </r>
      </text>
    </comment>
    <comment ref="W19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z817108:</t>
        </r>
        <r>
          <rPr>
            <sz val="9"/>
            <color indexed="81"/>
            <rFont val="Tahoma"/>
            <family val="2"/>
          </rPr>
          <t xml:space="preserve">
was voorheen PPG: Toetsende WG1  Q6 B2PPGS3-KRQ6</t>
        </r>
      </text>
    </comment>
    <comment ref="F20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z817108: was voorheen</t>
        </r>
        <r>
          <rPr>
            <sz val="9"/>
            <color indexed="81"/>
            <rFont val="Tahoma"/>
            <family val="2"/>
          </rPr>
          <t xml:space="preserve">
B1PPGS1-KR</t>
        </r>
      </text>
    </comment>
    <comment ref="AP20" authorId="2" shapeId="0" xr:uid="{72B4AAAE-1458-47A8-AF4F-E69D10AB6B70}">
      <text>
        <t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deadline 10.00 uur</t>
      </text>
    </comment>
    <comment ref="X21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z817108:</t>
        </r>
        <r>
          <rPr>
            <sz val="9"/>
            <color indexed="81"/>
            <rFont val="Tahoma"/>
            <family val="2"/>
          </rPr>
          <t xml:space="preserve">
was in 1819 B2PVOOR
</t>
        </r>
      </text>
    </comment>
    <comment ref="AB21" authorId="0" shapeId="0" xr:uid="{FAAE4A43-5B64-4539-B6F9-AEACA56971A3}">
      <text>
        <r>
          <rPr>
            <b/>
            <sz val="11"/>
            <color indexed="81"/>
            <rFont val="Tahoma"/>
            <family val="2"/>
          </rPr>
          <t>z817108:</t>
        </r>
        <r>
          <rPr>
            <sz val="11"/>
            <color indexed="81"/>
            <rFont val="Tahoma"/>
            <family val="2"/>
          </rPr>
          <t xml:space="preserve">
start 17:30 uur</t>
        </r>
      </text>
    </comment>
    <comment ref="I22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z817108:was voorheen</t>
        </r>
        <r>
          <rPr>
            <sz val="9"/>
            <color indexed="81"/>
            <rFont val="Tahoma"/>
            <family val="2"/>
          </rPr>
          <t xml:space="preserve">
B1PPGS2-AG</t>
        </r>
      </text>
    </comment>
    <comment ref="K22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z817108:</t>
        </r>
        <r>
          <rPr>
            <sz val="9"/>
            <color indexed="81"/>
            <rFont val="Tahoma"/>
            <family val="2"/>
          </rPr>
          <t xml:space="preserve">
was voorheen
B1PPGS2-AG</t>
        </r>
      </text>
    </comment>
    <comment ref="M22" authorId="0" shapeId="0" xr:uid="{C127919C-4371-47B5-8587-5CECB97038F8}">
      <text>
        <r>
          <rPr>
            <b/>
            <sz val="9"/>
            <color indexed="81"/>
            <rFont val="Tahoma"/>
            <family val="2"/>
          </rPr>
          <t>z817108:</t>
        </r>
        <r>
          <rPr>
            <sz val="9"/>
            <color indexed="81"/>
            <rFont val="Tahoma"/>
            <family val="2"/>
          </rPr>
          <t xml:space="preserve">
was voorheen
B1PPGS2-AG</t>
        </r>
      </text>
    </comment>
    <comment ref="O22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z817108:</t>
        </r>
        <r>
          <rPr>
            <sz val="9"/>
            <color indexed="81"/>
            <rFont val="Tahoma"/>
            <family val="2"/>
          </rPr>
          <t xml:space="preserve">
was in 1819 B1PVOOR)</t>
        </r>
      </text>
    </comment>
    <comment ref="W25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z817108:</t>
        </r>
        <r>
          <rPr>
            <sz val="9"/>
            <color indexed="81"/>
            <rFont val="Tahoma"/>
            <family val="2"/>
          </rPr>
          <t xml:space="preserve">
was voorheen PPG: Toetsende WG2 Q6 B2PPGS3-KRQ6</t>
        </r>
      </text>
    </comment>
    <comment ref="F26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z817108:was voorheen</t>
        </r>
        <r>
          <rPr>
            <sz val="9"/>
            <color indexed="81"/>
            <rFont val="Tahoma"/>
            <family val="2"/>
          </rPr>
          <t xml:space="preserve">
B1PPGS1-KR</t>
        </r>
      </text>
    </comment>
    <comment ref="F27" authorId="0" shapeId="0" xr:uid="{B37E0FEC-6336-42E5-862A-6EB1EC1D6036}">
      <text>
        <r>
          <rPr>
            <b/>
            <sz val="12"/>
            <color indexed="81"/>
            <rFont val="Tahoma"/>
            <family val="2"/>
          </rPr>
          <t>z817108:</t>
        </r>
        <r>
          <rPr>
            <sz val="12"/>
            <color indexed="81"/>
            <rFont val="Tahoma"/>
            <family val="2"/>
          </rPr>
          <t xml:space="preserve">
deadline 10:00 uur</t>
        </r>
      </text>
    </comment>
    <comment ref="W27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z817108:</t>
        </r>
        <r>
          <rPr>
            <sz val="9"/>
            <color indexed="81"/>
            <rFont val="Tahoma"/>
            <family val="2"/>
          </rPr>
          <t xml:space="preserve">
was voorheen Stationstoets B2PPGS3-VA</t>
        </r>
      </text>
    </comment>
    <comment ref="AE27" authorId="0" shapeId="0" xr:uid="{F7244CCC-F360-46F7-9316-EFB4D4C43E4F}">
      <text>
        <r>
          <rPr>
            <b/>
            <sz val="9"/>
            <color indexed="81"/>
            <rFont val="Tahoma"/>
            <family val="2"/>
          </rPr>
          <t>z817108:</t>
        </r>
        <r>
          <rPr>
            <sz val="9"/>
            <color indexed="81"/>
            <rFont val="Tahoma"/>
            <family val="2"/>
          </rPr>
          <t xml:space="preserve">
was voorheen HT B2PPGS3-KRQ5</t>
        </r>
      </text>
    </comment>
    <comment ref="W28" authorId="0" shapeId="0" xr:uid="{00000000-0006-0000-0100-000011000000}">
      <text>
        <r>
          <rPr>
            <b/>
            <sz val="12"/>
            <color indexed="81"/>
            <rFont val="Tahoma"/>
            <family val="2"/>
          </rPr>
          <t>z817108:</t>
        </r>
        <r>
          <rPr>
            <sz val="12"/>
            <color indexed="81"/>
            <rFont val="Tahoma"/>
            <family val="2"/>
          </rPr>
          <t xml:space="preserve">
deadline 10:00</t>
        </r>
      </text>
    </comment>
    <comment ref="AP28" authorId="3" shapeId="0" xr:uid="{F54B859A-EC1A-4781-AC7E-9AB7DE927852}">
      <text>
        <t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deadline 10.00 uur</t>
      </text>
    </comment>
  </commentList>
</comments>
</file>

<file path=xl/sharedStrings.xml><?xml version="1.0" encoding="utf-8"?>
<sst xmlns="http://schemas.openxmlformats.org/spreadsheetml/2006/main" count="341" uniqueCount="96">
  <si>
    <t>ma</t>
  </si>
  <si>
    <t>di</t>
  </si>
  <si>
    <t>wo</t>
  </si>
  <si>
    <t>do</t>
  </si>
  <si>
    <t>vr</t>
  </si>
  <si>
    <t>Kerst</t>
  </si>
  <si>
    <t>VT</t>
  </si>
  <si>
    <t>Kwartaal 1</t>
  </si>
  <si>
    <t>Kwartaal 2</t>
  </si>
  <si>
    <t>datum</t>
  </si>
  <si>
    <t>ochtend</t>
  </si>
  <si>
    <t>middag</t>
  </si>
  <si>
    <t>Overige beoordelingen</t>
  </si>
  <si>
    <t xml:space="preserve">                       PPG: Vaardigheids toets (PPG-SI-II)
                                en avond toets  acute vaardigheden (PAG, PPG-S2-I)</t>
  </si>
  <si>
    <t>Bachelor jaar 1 Geneeskunde</t>
  </si>
  <si>
    <t>Bachelor jaar 2 Geneeskunde</t>
  </si>
  <si>
    <t>kwartaal-week</t>
  </si>
  <si>
    <t>Bachelor jaar 1 Biomedische wetenschappen</t>
  </si>
  <si>
    <t>Bachelor jaar 2 Biomedische wetenschappen</t>
  </si>
  <si>
    <t>Overige beoordelingen en opmerkingen</t>
  </si>
  <si>
    <t>Bachelor jaar 3 Biomedische wetenschappen</t>
  </si>
  <si>
    <t>Bachelor jaar 3 Geneeskunde</t>
  </si>
  <si>
    <t>B2PFS3</t>
  </si>
  <si>
    <t>B2RS3-1</t>
  </si>
  <si>
    <t>B2RS3-2</t>
  </si>
  <si>
    <t>B3WI</t>
  </si>
  <si>
    <t>B3KOx</t>
  </si>
  <si>
    <t>MINxx</t>
  </si>
  <si>
    <t>B2RS3-5</t>
  </si>
  <si>
    <t xml:space="preserve"> </t>
  </si>
  <si>
    <t>Toetsplanning Bachelor jaar 1 en 2 en 3 Geneeskunde</t>
  </si>
  <si>
    <t>Toetsplanning Bachelor jaar 1 en 2 en 3 Biomedische wetenschappen</t>
  </si>
  <si>
    <t>B2IOQ5: LC1 tussenproduct</t>
  </si>
  <si>
    <t>B2IOQ5: LC3 tussenproduct</t>
  </si>
  <si>
    <t>B1PPGSE1-1</t>
  </si>
  <si>
    <t>PPG: Toetsende WG1 B1PPGSE1-2</t>
  </si>
  <si>
    <r>
      <rPr>
        <b/>
        <sz val="11"/>
        <color theme="1"/>
        <rFont val="Calibri"/>
        <family val="2"/>
        <scheme val="minor"/>
      </rPr>
      <t>HT</t>
    </r>
    <r>
      <rPr>
        <sz val="11"/>
        <color theme="1"/>
        <rFont val="Calibri"/>
        <family val="2"/>
        <scheme val="minor"/>
      </rPr>
      <t>B1PPGSE1-1</t>
    </r>
  </si>
  <si>
    <t xml:space="preserve">                                 PPG: Toetsende WG2 B1PPGSE1-2</t>
  </si>
  <si>
    <t>B1PPGSE2-1</t>
  </si>
  <si>
    <t>B1MGZK1-1</t>
  </si>
  <si>
    <t>B1CSIS1-1</t>
  </si>
  <si>
    <t>B1PPGSE1-2 WG1: casus open 
B1IOQ3: LC2 tussenproduct probleemstelling/onderzoeksvraag</t>
  </si>
  <si>
    <t>B1PPGSE1-2 WG1: opdrachten</t>
  </si>
  <si>
    <t>B1PPGSE1-2 WG2: opdrachten</t>
  </si>
  <si>
    <t>B1MGZK2-1</t>
  </si>
  <si>
    <t>B1CSIS1-2</t>
  </si>
  <si>
    <t>B1MGZK2-2</t>
  </si>
  <si>
    <t>B2MGZK5-1</t>
  </si>
  <si>
    <t>PPG: Toetsende WG1 Q5 B2PPGS3-1</t>
  </si>
  <si>
    <t>PPG: Toetsende WG2 Q5 B2PPGS3-1</t>
  </si>
  <si>
    <r>
      <rPr>
        <b/>
        <sz val="11"/>
        <color theme="1"/>
        <rFont val="Calibri"/>
        <family val="2"/>
        <scheme val="minor"/>
      </rPr>
      <t>HT</t>
    </r>
    <r>
      <rPr>
        <sz val="11"/>
        <color theme="1"/>
        <rFont val="Calibri"/>
        <family val="2"/>
        <scheme val="minor"/>
      </rPr>
      <t xml:space="preserve"> B2PPGS3-1</t>
    </r>
  </si>
  <si>
    <t>B2PPGS3-1 WG1: casus open</t>
  </si>
  <si>
    <t>B2PPGS3-1 WG1: opdrachten 
B2IOQ5: LC1 tussenproduct</t>
  </si>
  <si>
    <t>B2PPGS3-1 WG2: casus open</t>
  </si>
  <si>
    <t>B2PPGS3-1 WG2: opdrachten</t>
  </si>
  <si>
    <t>PPG: Toetsende WG1 Q6 B2PPGS3-2</t>
  </si>
  <si>
    <t>B2PPGS3-2 WG1: opdrachten</t>
  </si>
  <si>
    <t>B2PPGS3-2 WG2: opdrachten</t>
  </si>
  <si>
    <t>PPG: Toetsende WG2 Q6 B2PPGS3-2</t>
  </si>
  <si>
    <t>Stationstoets B2PPGS3-3</t>
  </si>
  <si>
    <t>B2CSIS3-2</t>
  </si>
  <si>
    <t>B2MGZK6-1</t>
  </si>
  <si>
    <t>B2MGZK5-2</t>
  </si>
  <si>
    <t>B2CSIS3-1</t>
  </si>
  <si>
    <t>B2MGZK6-2</t>
  </si>
  <si>
    <t>BKVS</t>
  </si>
  <si>
    <t>B1MGZK1-2</t>
  </si>
  <si>
    <t>B1RES1-1</t>
  </si>
  <si>
    <t>B1RES1-4</t>
  </si>
  <si>
    <t>B1CSIP</t>
  </si>
  <si>
    <t>B1PCIP deeltoets projectvoorste;l innovatie</t>
  </si>
  <si>
    <t>B1PPGSE1-2 WG2: casus open
B1CSIP deeltoets projectvoorstel innovatie</t>
  </si>
  <si>
    <t>B2CSIP</t>
  </si>
  <si>
    <t>B2PPGS3-2 WG1: casus open
B2CSIP deeltoets pre-proposal</t>
  </si>
  <si>
    <r>
      <t xml:space="preserve">B2PPGS3-2 WG2: casus open
</t>
    </r>
    <r>
      <rPr>
        <b/>
        <sz val="11"/>
        <rFont val="Calibri"/>
        <family val="2"/>
        <scheme val="minor"/>
      </rPr>
      <t>HT</t>
    </r>
    <r>
      <rPr>
        <sz val="11"/>
        <rFont val="Calibri"/>
        <family val="2"/>
        <scheme val="minor"/>
      </rPr>
      <t>B2CSIP deeltoets pre-proposal</t>
    </r>
  </si>
  <si>
    <r>
      <rPr>
        <b/>
        <sz val="11"/>
        <color theme="1"/>
        <rFont val="Calibri"/>
        <family val="2"/>
        <scheme val="minor"/>
      </rPr>
      <t>HT</t>
    </r>
    <r>
      <rPr>
        <sz val="11"/>
        <color theme="1"/>
        <rFont val="Calibri"/>
        <family val="2"/>
        <scheme val="minor"/>
      </rPr>
      <t xml:space="preserve"> B2CSIP</t>
    </r>
  </si>
  <si>
    <t>B2CSIP deeltoets pre-proposal</t>
  </si>
  <si>
    <r>
      <rPr>
        <b/>
        <sz val="11"/>
        <rFont val="Calibri"/>
        <family val="2"/>
        <scheme val="minor"/>
      </rPr>
      <t>HT</t>
    </r>
    <r>
      <rPr>
        <sz val="11"/>
        <rFont val="Calibri"/>
        <family val="2"/>
        <scheme val="minor"/>
      </rPr>
      <t xml:space="preserve"> B2CSIP deeltoets pre-proposal</t>
    </r>
  </si>
  <si>
    <t>B1IOQ2 (CSI)</t>
  </si>
  <si>
    <t>B1PFS1</t>
  </si>
  <si>
    <r>
      <rPr>
        <b/>
        <sz val="11"/>
        <color theme="1"/>
        <rFont val="Calibri"/>
        <family val="2"/>
        <scheme val="minor"/>
      </rPr>
      <t>HT</t>
    </r>
    <r>
      <rPr>
        <sz val="11"/>
        <color theme="1"/>
        <rFont val="Calibri"/>
        <family val="2"/>
        <scheme val="minor"/>
      </rPr>
      <t xml:space="preserve"> B2MGZK5</t>
    </r>
  </si>
  <si>
    <t>B1CSIO-1</t>
  </si>
  <si>
    <t xml:space="preserve"> B1PFQ1</t>
  </si>
  <si>
    <t xml:space="preserve"> B1PFQ1: formatieve toets</t>
  </si>
  <si>
    <r>
      <t xml:space="preserve">HT </t>
    </r>
    <r>
      <rPr>
        <sz val="11"/>
        <color theme="1"/>
        <rFont val="Calibri"/>
        <family val="2"/>
        <scheme val="minor"/>
      </rPr>
      <t>B1PFQ1</t>
    </r>
  </si>
  <si>
    <t xml:space="preserve"> HT B1PFQ1: formatieve hertoets</t>
  </si>
  <si>
    <r>
      <t xml:space="preserve">HT </t>
    </r>
    <r>
      <rPr>
        <sz val="11"/>
        <color theme="1"/>
        <rFont val="Calibri"/>
        <family val="2"/>
        <scheme val="minor"/>
      </rPr>
      <t>B1RES1-1</t>
    </r>
    <r>
      <rPr>
        <b/>
        <sz val="11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(laatste vrijdag kerstvakantie)</t>
    </r>
  </si>
  <si>
    <t>RU taaltoets</t>
  </si>
  <si>
    <r>
      <rPr>
        <b/>
        <sz val="11"/>
        <color theme="1"/>
        <rFont val="Calibri"/>
        <family val="2"/>
        <scheme val="minor"/>
      </rPr>
      <t>HT</t>
    </r>
    <r>
      <rPr>
        <sz val="11"/>
        <color theme="1"/>
        <rFont val="Calibri"/>
        <family val="2"/>
        <scheme val="minor"/>
      </rPr>
      <t xml:space="preserve"> B2MGZK5 </t>
    </r>
    <r>
      <rPr>
        <b/>
        <sz val="11"/>
        <color theme="1"/>
        <rFont val="Calibri"/>
        <family val="2"/>
        <scheme val="minor"/>
      </rPr>
      <t xml:space="preserve"> </t>
    </r>
  </si>
  <si>
    <t>Tentamenvrij</t>
  </si>
  <si>
    <t>B1RES1-2 B1RES1-3</t>
  </si>
  <si>
    <r>
      <t xml:space="preserve">B1IOQ3: LC3 tussenproduct literatuurstudie  HT </t>
    </r>
    <r>
      <rPr>
        <b/>
        <sz val="11"/>
        <color theme="1"/>
        <rFont val="Calibri"/>
        <family val="2"/>
        <scheme val="minor"/>
      </rPr>
      <t>B1PFQ1: formatieve hertoets (7/12)</t>
    </r>
    <r>
      <rPr>
        <sz val="11"/>
        <color theme="1"/>
        <rFont val="Calibri"/>
        <family val="2"/>
        <scheme val="minor"/>
      </rPr>
      <t xml:space="preserve"> deadline 10.00 uur</t>
    </r>
  </si>
  <si>
    <r>
      <rPr>
        <b/>
        <sz val="11"/>
        <color theme="1"/>
        <rFont val="Calibri"/>
        <family val="2"/>
        <scheme val="minor"/>
      </rPr>
      <t>HT</t>
    </r>
    <r>
      <rPr>
        <sz val="11"/>
        <color theme="1"/>
        <rFont val="Calibri"/>
        <family val="2"/>
        <scheme val="minor"/>
      </rPr>
      <t xml:space="preserve"> B3PFS6B</t>
    </r>
  </si>
  <si>
    <t>B2RS3-3
B2RS3-4</t>
  </si>
  <si>
    <t>blokkade minor weg iom producent; semester toets</t>
  </si>
  <si>
    <r>
      <t xml:space="preserve">HT </t>
    </r>
    <r>
      <rPr>
        <sz val="11"/>
        <color theme="1"/>
        <rFont val="Calibri"/>
        <family val="2"/>
        <scheme val="minor"/>
      </rPr>
      <t>B3PFS6G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</si>
</sst>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;@"/>
  </numFmts>
  <fonts count="2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20"/>
      <color theme="0"/>
      <name val="Calibri"/>
      <family val="2"/>
      <scheme val="minor"/>
    </font>
    <font>
      <sz val="10"/>
      <name val="Arial"/>
      <family val="2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i/>
      <sz val="11"/>
      <name val="Calibri"/>
      <family val="2"/>
      <scheme val="minor"/>
    </font>
    <font>
      <b/>
      <sz val="11"/>
      <color indexed="81"/>
      <name val="Tahoma"/>
      <family val="2"/>
    </font>
    <font>
      <sz val="11"/>
      <color indexed="81"/>
      <name val="Tahoma"/>
      <family val="2"/>
    </font>
    <font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89013336588644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gray0625">
        <bgColor theme="8"/>
      </patternFill>
    </fill>
    <fill>
      <patternFill patternType="solid">
        <fgColor theme="5" tint="0.39997558519241921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395">
    <xf numFmtId="0" fontId="0" fillId="0" borderId="0" xfId="0"/>
    <xf numFmtId="0" fontId="0" fillId="0" borderId="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vertical="center" textRotation="90"/>
    </xf>
    <xf numFmtId="0" fontId="0" fillId="0" borderId="0" xfId="0" applyAlignment="1">
      <alignment vertical="center"/>
    </xf>
    <xf numFmtId="0" fontId="0" fillId="0" borderId="8" xfId="0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/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0" xfId="0" applyFont="1" applyAlignment="1">
      <alignment vertical="top"/>
    </xf>
    <xf numFmtId="0" fontId="0" fillId="0" borderId="29" xfId="0" applyFill="1" applyBorder="1" applyAlignment="1">
      <alignment horizontal="center" vertical="center" wrapText="1"/>
    </xf>
    <xf numFmtId="0" fontId="8" fillId="0" borderId="33" xfId="0" applyFont="1" applyBorder="1" applyAlignment="1">
      <alignment wrapText="1"/>
    </xf>
    <xf numFmtId="0" fontId="0" fillId="0" borderId="2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/>
    <xf numFmtId="0" fontId="0" fillId="0" borderId="3" xfId="0" applyFill="1" applyBorder="1" applyAlignment="1">
      <alignment horizontal="center" vertical="center" wrapText="1"/>
    </xf>
    <xf numFmtId="0" fontId="2" fillId="0" borderId="4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25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0" fillId="0" borderId="0" xfId="0" applyFont="1"/>
    <xf numFmtId="0" fontId="12" fillId="0" borderId="0" xfId="0" applyFont="1"/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10" xfId="0" applyFont="1" applyBorder="1" applyAlignment="1">
      <alignment vertical="center" textRotation="90"/>
    </xf>
    <xf numFmtId="164" fontId="12" fillId="0" borderId="11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textRotation="90"/>
    </xf>
    <xf numFmtId="164" fontId="12" fillId="0" borderId="11" xfId="0" applyNumberFormat="1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8" borderId="36" xfId="0" applyFont="1" applyFill="1" applyBorder="1" applyAlignment="1">
      <alignment horizontal="center" vertical="center" wrapText="1"/>
    </xf>
    <xf numFmtId="0" fontId="0" fillId="8" borderId="6" xfId="0" applyFont="1" applyFill="1" applyBorder="1" applyAlignment="1">
      <alignment horizontal="center" vertical="center" wrapText="1"/>
    </xf>
    <xf numFmtId="0" fontId="0" fillId="8" borderId="8" xfId="0" applyFont="1" applyFill="1" applyBorder="1" applyAlignment="1">
      <alignment horizontal="center" vertical="center" wrapText="1"/>
    </xf>
    <xf numFmtId="0" fontId="0" fillId="8" borderId="2" xfId="0" applyFont="1" applyFill="1" applyBorder="1" applyAlignment="1">
      <alignment horizontal="center" vertical="center" wrapText="1"/>
    </xf>
    <xf numFmtId="0" fontId="0" fillId="8" borderId="3" xfId="0" applyFont="1" applyFill="1" applyBorder="1" applyAlignment="1">
      <alignment horizontal="center" vertical="center" wrapText="1"/>
    </xf>
    <xf numFmtId="0" fontId="0" fillId="8" borderId="13" xfId="0" applyFont="1" applyFill="1" applyBorder="1" applyAlignment="1">
      <alignment horizontal="center" vertical="center" wrapText="1"/>
    </xf>
    <xf numFmtId="0" fontId="0" fillId="8" borderId="14" xfId="0" applyFont="1" applyFill="1" applyBorder="1" applyAlignment="1">
      <alignment horizontal="center" vertical="center" wrapText="1"/>
    </xf>
    <xf numFmtId="0" fontId="0" fillId="8" borderId="30" xfId="0" applyFont="1" applyFill="1" applyBorder="1" applyAlignment="1">
      <alignment horizontal="center" vertical="center" wrapText="1"/>
    </xf>
    <xf numFmtId="0" fontId="0" fillId="8" borderId="16" xfId="0" applyFont="1" applyFill="1" applyBorder="1" applyAlignment="1">
      <alignment horizontal="center" vertical="center" wrapText="1"/>
    </xf>
    <xf numFmtId="0" fontId="0" fillId="8" borderId="45" xfId="0" applyFont="1" applyFill="1" applyBorder="1" applyAlignment="1">
      <alignment horizontal="center" vertical="center" wrapText="1"/>
    </xf>
    <xf numFmtId="0" fontId="0" fillId="8" borderId="19" xfId="0" applyFont="1" applyFill="1" applyBorder="1" applyAlignment="1">
      <alignment horizontal="center" vertical="center" wrapText="1"/>
    </xf>
    <xf numFmtId="0" fontId="0" fillId="8" borderId="31" xfId="0" applyFont="1" applyFill="1" applyBorder="1" applyAlignment="1">
      <alignment horizontal="center" vertical="center" wrapText="1"/>
    </xf>
    <xf numFmtId="0" fontId="0" fillId="8" borderId="50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0" fillId="0" borderId="43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4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26" xfId="0" applyFill="1" applyBorder="1" applyAlignment="1">
      <alignment horizontal="left" wrapText="1"/>
    </xf>
    <xf numFmtId="0" fontId="0" fillId="0" borderId="0" xfId="0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7" xfId="0" applyFont="1" applyFill="1" applyBorder="1"/>
    <xf numFmtId="0" fontId="0" fillId="0" borderId="47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2" xfId="0" applyFill="1" applyBorder="1" applyAlignment="1">
      <alignment horizontal="left" wrapText="1"/>
    </xf>
    <xf numFmtId="0" fontId="0" fillId="0" borderId="0" xfId="0" applyAlignment="1">
      <alignment horizontal="center"/>
    </xf>
    <xf numFmtId="0" fontId="15" fillId="15" borderId="0" xfId="0" applyFont="1" applyFill="1" applyBorder="1" applyAlignment="1">
      <alignment vertical="center"/>
    </xf>
    <xf numFmtId="0" fontId="0" fillId="0" borderId="30" xfId="0" applyFill="1" applyBorder="1"/>
    <xf numFmtId="0" fontId="0" fillId="0" borderId="37" xfId="0" applyBorder="1" applyAlignment="1">
      <alignment horizontal="center" vertical="center" wrapText="1"/>
    </xf>
    <xf numFmtId="0" fontId="0" fillId="10" borderId="2" xfId="0" applyFill="1" applyBorder="1" applyAlignment="1">
      <alignment horizontal="center" vertical="center" wrapText="1"/>
    </xf>
    <xf numFmtId="0" fontId="0" fillId="8" borderId="5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43" xfId="0" applyFont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14" fontId="0" fillId="0" borderId="0" xfId="0" applyNumberFormat="1"/>
    <xf numFmtId="0" fontId="0" fillId="0" borderId="0" xfId="0" applyNumberFormat="1"/>
    <xf numFmtId="0" fontId="0" fillId="2" borderId="22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 vertical="center"/>
    </xf>
    <xf numFmtId="164" fontId="14" fillId="0" borderId="1" xfId="0" applyNumberFormat="1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 vertical="center"/>
    </xf>
    <xf numFmtId="164" fontId="12" fillId="0" borderId="49" xfId="0" applyNumberFormat="1" applyFont="1" applyBorder="1" applyAlignment="1">
      <alignment horizontal="center" vertical="center"/>
    </xf>
    <xf numFmtId="164" fontId="2" fillId="0" borderId="45" xfId="0" applyNumberFormat="1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 vertical="center"/>
    </xf>
    <xf numFmtId="164" fontId="2" fillId="0" borderId="18" xfId="0" applyNumberFormat="1" applyFont="1" applyFill="1" applyBorder="1" applyAlignment="1">
      <alignment horizontal="center" vertical="center"/>
    </xf>
    <xf numFmtId="164" fontId="14" fillId="0" borderId="19" xfId="0" applyNumberFormat="1" applyFont="1" applyFill="1" applyBorder="1" applyAlignment="1">
      <alignment horizontal="center" vertical="center"/>
    </xf>
    <xf numFmtId="164" fontId="12" fillId="0" borderId="49" xfId="0" applyNumberFormat="1" applyFont="1" applyBorder="1" applyAlignment="1">
      <alignment horizontal="center"/>
    </xf>
    <xf numFmtId="0" fontId="7" fillId="0" borderId="29" xfId="0" applyFont="1" applyFill="1" applyBorder="1" applyAlignment="1">
      <alignment horizontal="center" vertical="center" wrapText="1"/>
    </xf>
    <xf numFmtId="0" fontId="0" fillId="0" borderId="13" xfId="0" applyFill="1" applyBorder="1"/>
    <xf numFmtId="0" fontId="0" fillId="0" borderId="1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3" borderId="43" xfId="0" applyFill="1" applyBorder="1" applyAlignment="1">
      <alignment horizontal="center" vertical="center" wrapText="1"/>
    </xf>
    <xf numFmtId="0" fontId="0" fillId="6" borderId="43" xfId="0" applyFill="1" applyBorder="1" applyAlignment="1">
      <alignment horizontal="center" vertical="center" wrapText="1"/>
    </xf>
    <xf numFmtId="0" fontId="0" fillId="5" borderId="43" xfId="0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1" fillId="2" borderId="48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4" borderId="43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7" fillId="7" borderId="43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9" fillId="8" borderId="22" xfId="0" applyFont="1" applyFill="1" applyBorder="1" applyAlignment="1">
      <alignment horizontal="center" vertical="center" wrapText="1"/>
    </xf>
    <xf numFmtId="0" fontId="9" fillId="5" borderId="43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1" xfId="0" applyFont="1" applyBorder="1" applyAlignment="1">
      <alignment vertical="center" wrapText="1"/>
    </xf>
    <xf numFmtId="0" fontId="9" fillId="8" borderId="6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9" fillId="8" borderId="27" xfId="0" applyFont="1" applyFill="1" applyBorder="1" applyAlignment="1">
      <alignment horizontal="center" vertical="center" wrapText="1"/>
    </xf>
    <xf numFmtId="0" fontId="9" fillId="8" borderId="14" xfId="0" applyFont="1" applyFill="1" applyBorder="1" applyAlignment="1">
      <alignment horizontal="center" vertical="center" wrapText="1"/>
    </xf>
    <xf numFmtId="0" fontId="9" fillId="8" borderId="26" xfId="0" applyFont="1" applyFill="1" applyBorder="1" applyAlignment="1">
      <alignment horizontal="center" vertical="center" wrapText="1"/>
    </xf>
    <xf numFmtId="0" fontId="9" fillId="3" borderId="43" xfId="0" applyFont="1" applyFill="1" applyBorder="1" applyAlignment="1">
      <alignment horizontal="center" vertical="center" wrapText="1"/>
    </xf>
    <xf numFmtId="0" fontId="9" fillId="8" borderId="35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0" fontId="9" fillId="8" borderId="51" xfId="0" applyFont="1" applyFill="1" applyBorder="1" applyAlignment="1">
      <alignment horizontal="center" vertical="center" wrapText="1"/>
    </xf>
    <xf numFmtId="0" fontId="9" fillId="8" borderId="20" xfId="0" applyFont="1" applyFill="1" applyBorder="1" applyAlignment="1">
      <alignment horizontal="center" vertical="center" wrapText="1"/>
    </xf>
    <xf numFmtId="0" fontId="9" fillId="8" borderId="30" xfId="0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 wrapText="1"/>
    </xf>
    <xf numFmtId="0" fontId="9" fillId="13" borderId="37" xfId="0" applyFont="1" applyFill="1" applyBorder="1" applyAlignment="1">
      <alignment horizontal="center" vertical="center" wrapText="1"/>
    </xf>
    <xf numFmtId="0" fontId="9" fillId="13" borderId="5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9" fillId="8" borderId="36" xfId="0" applyFont="1" applyFill="1" applyBorder="1" applyAlignment="1">
      <alignment horizontal="center" vertical="center" wrapText="1"/>
    </xf>
    <xf numFmtId="0" fontId="19" fillId="0" borderId="33" xfId="0" applyFont="1" applyBorder="1" applyAlignment="1">
      <alignment wrapText="1"/>
    </xf>
    <xf numFmtId="0" fontId="9" fillId="8" borderId="26" xfId="0" applyFont="1" applyFill="1" applyBorder="1"/>
    <xf numFmtId="0" fontId="9" fillId="8" borderId="19" xfId="0" applyFont="1" applyFill="1" applyBorder="1" applyAlignment="1">
      <alignment horizontal="center" vertical="center" wrapText="1"/>
    </xf>
    <xf numFmtId="0" fontId="9" fillId="8" borderId="47" xfId="0" applyFont="1" applyFill="1" applyBorder="1" applyAlignment="1">
      <alignment horizontal="center" vertical="center" wrapText="1"/>
    </xf>
    <xf numFmtId="0" fontId="9" fillId="6" borderId="4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64" fontId="2" fillId="0" borderId="9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16" borderId="1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62" xfId="0" applyFill="1" applyBorder="1" applyAlignment="1">
      <alignment horizontal="center" vertical="center" wrapText="1"/>
    </xf>
    <xf numFmtId="0" fontId="9" fillId="0" borderId="9" xfId="0" applyFont="1" applyFill="1" applyBorder="1" applyAlignment="1">
      <alignment vertical="center" wrapText="1"/>
    </xf>
    <xf numFmtId="0" fontId="0" fillId="0" borderId="64" xfId="0" applyBorder="1"/>
    <xf numFmtId="0" fontId="0" fillId="14" borderId="3" xfId="0" applyFill="1" applyBorder="1" applyAlignment="1">
      <alignment horizontal="center" vertical="center" wrapText="1"/>
    </xf>
    <xf numFmtId="0" fontId="0" fillId="12" borderId="3" xfId="0" applyFill="1" applyBorder="1" applyAlignment="1">
      <alignment horizontal="center" vertical="center" wrapText="1"/>
    </xf>
    <xf numFmtId="0" fontId="0" fillId="12" borderId="35" xfId="0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8" borderId="48" xfId="0" applyFont="1" applyFill="1" applyBorder="1" applyAlignment="1">
      <alignment horizontal="center" vertical="center" wrapText="1"/>
    </xf>
    <xf numFmtId="164" fontId="2" fillId="0" borderId="9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12" borderId="54" xfId="0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65" xfId="0" applyFill="1" applyBorder="1" applyAlignment="1">
      <alignment vertical="center" wrapText="1"/>
    </xf>
    <xf numFmtId="0" fontId="0" fillId="0" borderId="6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9" fillId="8" borderId="52" xfId="0" applyFont="1" applyFill="1" applyBorder="1" applyAlignment="1">
      <alignment horizontal="center" vertical="center" wrapText="1"/>
    </xf>
    <xf numFmtId="164" fontId="2" fillId="0" borderId="9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164" fontId="2" fillId="0" borderId="23" xfId="0" applyNumberFormat="1" applyFont="1" applyFill="1" applyBorder="1" applyAlignment="1">
      <alignment horizontal="center" vertical="center"/>
    </xf>
    <xf numFmtId="164" fontId="2" fillId="0" borderId="42" xfId="0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 wrapText="1"/>
    </xf>
    <xf numFmtId="0" fontId="0" fillId="12" borderId="66" xfId="0" applyFill="1" applyBorder="1" applyAlignment="1">
      <alignment horizontal="center" vertical="center" wrapText="1"/>
    </xf>
    <xf numFmtId="0" fontId="0" fillId="0" borderId="6" xfId="0" applyBorder="1"/>
    <xf numFmtId="0" fontId="2" fillId="0" borderId="23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0" fillId="8" borderId="44" xfId="0" applyFont="1" applyFill="1" applyBorder="1" applyAlignment="1">
      <alignment horizontal="center" vertical="center" wrapText="1"/>
    </xf>
    <xf numFmtId="0" fontId="0" fillId="8" borderId="38" xfId="0" applyFont="1" applyFill="1" applyBorder="1" applyAlignment="1">
      <alignment horizontal="center" vertical="center" wrapText="1"/>
    </xf>
    <xf numFmtId="0" fontId="0" fillId="8" borderId="47" xfId="0" applyFont="1" applyFill="1" applyBorder="1" applyAlignment="1">
      <alignment horizontal="center" vertical="center" wrapText="1"/>
    </xf>
    <xf numFmtId="0" fontId="0" fillId="8" borderId="40" xfId="0" applyFont="1" applyFill="1" applyBorder="1" applyAlignment="1">
      <alignment horizontal="center" vertical="center" wrapText="1"/>
    </xf>
    <xf numFmtId="0" fontId="0" fillId="14" borderId="53" xfId="0" applyFill="1" applyBorder="1" applyAlignment="1">
      <alignment horizontal="center" vertical="center" wrapText="1"/>
    </xf>
    <xf numFmtId="0" fontId="0" fillId="8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0" fillId="8" borderId="22" xfId="0" applyFont="1" applyFill="1" applyBorder="1" applyAlignment="1">
      <alignment vertical="center" wrapText="1"/>
    </xf>
    <xf numFmtId="0" fontId="9" fillId="7" borderId="43" xfId="0" applyFont="1" applyFill="1" applyBorder="1" applyAlignment="1">
      <alignment horizontal="center" vertical="center" wrapText="1"/>
    </xf>
    <xf numFmtId="0" fontId="0" fillId="10" borderId="13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0" xfId="0" applyFill="1" applyBorder="1" applyAlignment="1">
      <alignment vertical="center" wrapText="1"/>
    </xf>
    <xf numFmtId="0" fontId="0" fillId="0" borderId="62" xfId="0" applyBorder="1" applyAlignment="1">
      <alignment horizontal="center" vertical="center" wrapText="1"/>
    </xf>
    <xf numFmtId="0" fontId="9" fillId="0" borderId="62" xfId="0" applyFont="1" applyFill="1" applyBorder="1" applyAlignment="1">
      <alignment horizontal="center" vertical="center" wrapText="1"/>
    </xf>
    <xf numFmtId="0" fontId="0" fillId="0" borderId="35" xfId="0" applyBorder="1"/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42" xfId="0" applyNumberFormat="1" applyFont="1" applyFill="1" applyBorder="1" applyAlignment="1">
      <alignment horizontal="center" vertical="center"/>
    </xf>
    <xf numFmtId="0" fontId="0" fillId="3" borderId="59" xfId="0" applyFill="1" applyBorder="1" applyAlignment="1">
      <alignment horizontal="center" vertical="center" wrapText="1"/>
    </xf>
    <xf numFmtId="164" fontId="2" fillId="0" borderId="9" xfId="0" applyNumberFormat="1" applyFont="1" applyFill="1" applyBorder="1" applyAlignment="1">
      <alignment horizontal="center" vertical="center"/>
    </xf>
    <xf numFmtId="0" fontId="0" fillId="8" borderId="21" xfId="0" applyFont="1" applyFill="1" applyBorder="1" applyAlignment="1">
      <alignment horizontal="center" vertical="center" wrapText="1"/>
    </xf>
    <xf numFmtId="0" fontId="0" fillId="8" borderId="22" xfId="0" applyFont="1" applyFill="1" applyBorder="1" applyAlignment="1">
      <alignment horizontal="center" vertical="center" wrapText="1"/>
    </xf>
    <xf numFmtId="0" fontId="0" fillId="13" borderId="16" xfId="0" applyFill="1" applyBorder="1" applyAlignment="1">
      <alignment horizontal="center" vertical="center" wrapText="1"/>
    </xf>
    <xf numFmtId="0" fontId="0" fillId="8" borderId="62" xfId="0" applyFont="1" applyFill="1" applyBorder="1" applyAlignment="1">
      <alignment horizontal="center" vertical="center" wrapText="1"/>
    </xf>
    <xf numFmtId="164" fontId="2" fillId="0" borderId="9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4" fontId="14" fillId="0" borderId="9" xfId="0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3" fillId="6" borderId="53" xfId="0" applyFont="1" applyFill="1" applyBorder="1" applyAlignment="1">
      <alignment horizontal="center" vertical="center" wrapText="1"/>
    </xf>
    <xf numFmtId="164" fontId="2" fillId="0" borderId="9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7" fillId="18" borderId="3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0" fillId="0" borderId="51" xfId="0" applyBorder="1"/>
    <xf numFmtId="0" fontId="2" fillId="8" borderId="2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0" fontId="0" fillId="14" borderId="25" xfId="0" applyFill="1" applyBorder="1" applyAlignment="1">
      <alignment horizontal="center" vertical="center" wrapText="1"/>
    </xf>
    <xf numFmtId="0" fontId="0" fillId="13" borderId="60" xfId="0" applyFill="1" applyBorder="1" applyAlignment="1">
      <alignment horizontal="center" vertical="center" wrapText="1"/>
    </xf>
    <xf numFmtId="0" fontId="9" fillId="8" borderId="65" xfId="0" applyFont="1" applyFill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0" fillId="0" borderId="40" xfId="0" applyFill="1" applyBorder="1" applyAlignment="1">
      <alignment vertical="center" wrapText="1"/>
    </xf>
    <xf numFmtId="0" fontId="0" fillId="0" borderId="41" xfId="0" applyFill="1" applyBorder="1" applyAlignment="1">
      <alignment vertical="center" wrapText="1"/>
    </xf>
    <xf numFmtId="0" fontId="0" fillId="0" borderId="52" xfId="0" applyFill="1" applyBorder="1" applyAlignment="1">
      <alignment vertical="center" wrapText="1"/>
    </xf>
    <xf numFmtId="0" fontId="0" fillId="0" borderId="51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22" fillId="0" borderId="1" xfId="0" applyFont="1" applyFill="1" applyBorder="1" applyAlignment="1">
      <alignment vertical="top" wrapText="1"/>
    </xf>
    <xf numFmtId="0" fontId="0" fillId="0" borderId="47" xfId="0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30" xfId="0" applyBorder="1"/>
    <xf numFmtId="164" fontId="2" fillId="0" borderId="42" xfId="0" applyNumberFormat="1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9" fillId="10" borderId="13" xfId="0" applyFont="1" applyFill="1" applyBorder="1" applyAlignment="1">
      <alignment horizontal="center" vertical="center" wrapText="1"/>
    </xf>
    <xf numFmtId="0" fontId="9" fillId="10" borderId="30" xfId="0" applyFont="1" applyFill="1" applyBorder="1" applyAlignment="1">
      <alignment horizontal="center" vertical="center" wrapText="1"/>
    </xf>
    <xf numFmtId="164" fontId="2" fillId="0" borderId="9" xfId="0" applyNumberFormat="1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3" borderId="58" xfId="0" applyFont="1" applyFill="1" applyBorder="1" applyAlignment="1">
      <alignment horizontal="center" vertical="center" wrapText="1"/>
    </xf>
    <xf numFmtId="0" fontId="9" fillId="3" borderId="59" xfId="0" applyFont="1" applyFill="1" applyBorder="1" applyAlignment="1">
      <alignment horizontal="center" vertical="center" wrapText="1"/>
    </xf>
    <xf numFmtId="0" fontId="24" fillId="0" borderId="9" xfId="0" applyFont="1" applyBorder="1" applyAlignment="1">
      <alignment vertical="top" wrapText="1"/>
    </xf>
    <xf numFmtId="0" fontId="24" fillId="0" borderId="42" xfId="0" applyFont="1" applyBorder="1" applyAlignment="1">
      <alignment vertical="top" wrapText="1"/>
    </xf>
    <xf numFmtId="0" fontId="24" fillId="0" borderId="34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4" fillId="0" borderId="54" xfId="0" applyFont="1" applyBorder="1" applyAlignment="1">
      <alignment horizontal="center" vertical="center" textRotation="90" wrapText="1"/>
    </xf>
    <xf numFmtId="0" fontId="4" fillId="0" borderId="44" xfId="0" applyFont="1" applyBorder="1" applyAlignment="1">
      <alignment horizontal="center" vertical="center" textRotation="90" wrapText="1"/>
    </xf>
    <xf numFmtId="0" fontId="4" fillId="0" borderId="30" xfId="0" applyFont="1" applyBorder="1" applyAlignment="1">
      <alignment horizontal="center" vertical="center" textRotation="90" wrapText="1"/>
    </xf>
    <xf numFmtId="0" fontId="4" fillId="0" borderId="61" xfId="0" applyFont="1" applyBorder="1" applyAlignment="1">
      <alignment horizontal="center" vertical="center" textRotation="90"/>
    </xf>
    <xf numFmtId="0" fontId="4" fillId="0" borderId="33" xfId="0" applyFont="1" applyBorder="1" applyAlignment="1">
      <alignment horizontal="center" vertical="center" textRotation="90"/>
    </xf>
    <xf numFmtId="0" fontId="4" fillId="0" borderId="52" xfId="0" applyFont="1" applyBorder="1" applyAlignment="1">
      <alignment horizontal="center" vertical="center" textRotation="90"/>
    </xf>
    <xf numFmtId="0" fontId="4" fillId="0" borderId="54" xfId="0" applyFont="1" applyBorder="1" applyAlignment="1">
      <alignment horizontal="center" vertical="center" textRotation="90"/>
    </xf>
    <xf numFmtId="0" fontId="4" fillId="0" borderId="44" xfId="0" applyFont="1" applyBorder="1" applyAlignment="1">
      <alignment horizontal="center" vertical="center" textRotation="90"/>
    </xf>
    <xf numFmtId="0" fontId="4" fillId="0" borderId="30" xfId="0" applyFont="1" applyBorder="1" applyAlignment="1">
      <alignment horizontal="center" vertical="center" textRotation="90"/>
    </xf>
    <xf numFmtId="0" fontId="9" fillId="13" borderId="40" xfId="0" applyFont="1" applyFill="1" applyBorder="1" applyAlignment="1">
      <alignment horizontal="center" vertical="center" wrapText="1"/>
    </xf>
    <xf numFmtId="0" fontId="9" fillId="13" borderId="41" xfId="0" applyFont="1" applyFill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0" fillId="6" borderId="48" xfId="0" applyFont="1" applyFill="1" applyBorder="1" applyAlignment="1">
      <alignment horizontal="center" vertical="center" wrapText="1"/>
    </xf>
    <xf numFmtId="0" fontId="0" fillId="6" borderId="22" xfId="0" applyFont="1" applyFill="1" applyBorder="1" applyAlignment="1">
      <alignment horizontal="center" vertical="center" wrapText="1"/>
    </xf>
    <xf numFmtId="0" fontId="15" fillId="15" borderId="33" xfId="0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center" vertical="center"/>
    </xf>
    <xf numFmtId="0" fontId="12" fillId="0" borderId="49" xfId="0" applyFont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17" borderId="13" xfId="0" applyFont="1" applyFill="1" applyBorder="1" applyAlignment="1">
      <alignment horizontal="center" vertical="center"/>
    </xf>
    <xf numFmtId="0" fontId="0" fillId="17" borderId="30" xfId="0" applyFont="1" applyFill="1" applyBorder="1" applyAlignment="1">
      <alignment horizontal="center" vertical="center"/>
    </xf>
    <xf numFmtId="0" fontId="24" fillId="0" borderId="9" xfId="0" applyFont="1" applyBorder="1" applyAlignment="1">
      <alignment horizontal="left" vertical="center" wrapText="1"/>
    </xf>
    <xf numFmtId="0" fontId="24" fillId="0" borderId="34" xfId="0" applyFont="1" applyBorder="1" applyAlignment="1">
      <alignment horizontal="left" vertical="center" wrapText="1"/>
    </xf>
    <xf numFmtId="0" fontId="0" fillId="16" borderId="58" xfId="0" applyFill="1" applyBorder="1" applyAlignment="1">
      <alignment horizontal="center" vertical="center" wrapText="1"/>
    </xf>
    <xf numFmtId="0" fontId="0" fillId="16" borderId="59" xfId="0" applyFont="1" applyFill="1" applyBorder="1" applyAlignment="1">
      <alignment horizontal="center" vertical="center" wrapText="1"/>
    </xf>
    <xf numFmtId="164" fontId="2" fillId="0" borderId="9" xfId="0" applyNumberFormat="1" applyFont="1" applyFill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center" vertical="center" wrapText="1"/>
    </xf>
    <xf numFmtId="0" fontId="0" fillId="4" borderId="58" xfId="0" applyFont="1" applyFill="1" applyBorder="1" applyAlignment="1">
      <alignment horizontal="center" vertical="center" wrapText="1"/>
    </xf>
    <xf numFmtId="0" fontId="0" fillId="0" borderId="59" xfId="0" applyBorder="1" applyAlignment="1"/>
    <xf numFmtId="0" fontId="0" fillId="7" borderId="18" xfId="0" applyFont="1" applyFill="1" applyBorder="1" applyAlignment="1">
      <alignment horizontal="center" vertical="center" wrapText="1"/>
    </xf>
    <xf numFmtId="0" fontId="0" fillId="7" borderId="28" xfId="0" applyFont="1" applyFill="1" applyBorder="1" applyAlignment="1">
      <alignment horizontal="center" vertical="center" wrapText="1"/>
    </xf>
    <xf numFmtId="0" fontId="0" fillId="7" borderId="29" xfId="0" applyFont="1" applyFill="1" applyBorder="1" applyAlignment="1">
      <alignment horizontal="center" vertical="center" wrapText="1"/>
    </xf>
    <xf numFmtId="0" fontId="0" fillId="7" borderId="31" xfId="0" applyFont="1" applyFill="1" applyBorder="1" applyAlignment="1">
      <alignment horizontal="center" vertical="center" wrapText="1"/>
    </xf>
    <xf numFmtId="0" fontId="0" fillId="7" borderId="32" xfId="0" applyFont="1" applyFill="1" applyBorder="1" applyAlignment="1">
      <alignment horizontal="center" vertical="center" wrapText="1"/>
    </xf>
    <xf numFmtId="0" fontId="0" fillId="7" borderId="41" xfId="0" applyFont="1" applyFill="1" applyBorder="1" applyAlignment="1">
      <alignment horizontal="center" vertical="center" wrapText="1"/>
    </xf>
    <xf numFmtId="0" fontId="0" fillId="3" borderId="58" xfId="0" applyFill="1" applyBorder="1" applyAlignment="1">
      <alignment horizontal="center" vertical="center" wrapText="1"/>
    </xf>
    <xf numFmtId="0" fontId="0" fillId="3" borderId="59" xfId="0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9" fillId="7" borderId="58" xfId="0" applyFont="1" applyFill="1" applyBorder="1" applyAlignment="1">
      <alignment horizontal="center" vertical="center" wrapText="1"/>
    </xf>
    <xf numFmtId="0" fontId="9" fillId="7" borderId="59" xfId="0" applyFont="1" applyFill="1" applyBorder="1" applyAlignment="1">
      <alignment horizontal="center" vertical="center" wrapText="1"/>
    </xf>
    <xf numFmtId="0" fontId="9" fillId="17" borderId="65" xfId="0" applyFont="1" applyFill="1" applyBorder="1" applyAlignment="1">
      <alignment horizontal="center" vertical="center" wrapText="1"/>
    </xf>
    <xf numFmtId="0" fontId="9" fillId="17" borderId="59" xfId="0" applyFont="1" applyFill="1" applyBorder="1" applyAlignment="1">
      <alignment horizontal="center" vertical="center" wrapText="1"/>
    </xf>
    <xf numFmtId="0" fontId="0" fillId="12" borderId="55" xfId="0" applyFill="1" applyBorder="1" applyAlignment="1">
      <alignment horizontal="center" vertical="center" wrapText="1"/>
    </xf>
    <xf numFmtId="0" fontId="0" fillId="12" borderId="37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0" fontId="0" fillId="11" borderId="48" xfId="0" applyFill="1" applyBorder="1" applyAlignment="1">
      <alignment horizontal="center" vertical="center" wrapText="1"/>
    </xf>
    <xf numFmtId="0" fontId="0" fillId="11" borderId="26" xfId="0" applyFont="1" applyFill="1" applyBorder="1" applyAlignment="1">
      <alignment horizontal="center" vertical="center" wrapText="1"/>
    </xf>
    <xf numFmtId="0" fontId="0" fillId="11" borderId="28" xfId="0" applyFont="1" applyFill="1" applyBorder="1" applyAlignment="1">
      <alignment horizontal="center" vertical="center" wrapText="1"/>
    </xf>
    <xf numFmtId="0" fontId="0" fillId="11" borderId="22" xfId="0" applyFont="1" applyFill="1" applyBorder="1" applyAlignment="1">
      <alignment horizontal="center" vertical="center" wrapText="1"/>
    </xf>
    <xf numFmtId="0" fontId="0" fillId="9" borderId="48" xfId="0" applyFill="1" applyBorder="1" applyAlignment="1">
      <alignment horizontal="center" vertical="center" wrapText="1"/>
    </xf>
    <xf numFmtId="0" fontId="0" fillId="9" borderId="26" xfId="0" applyFill="1" applyBorder="1" applyAlignment="1">
      <alignment horizontal="center" vertical="center" wrapText="1"/>
    </xf>
    <xf numFmtId="0" fontId="0" fillId="9" borderId="22" xfId="0" applyFill="1" applyBorder="1" applyAlignment="1">
      <alignment horizontal="center" vertical="center" wrapText="1"/>
    </xf>
    <xf numFmtId="0" fontId="0" fillId="9" borderId="19" xfId="0" applyFill="1" applyBorder="1" applyAlignment="1">
      <alignment horizontal="center" vertical="center" wrapText="1"/>
    </xf>
    <xf numFmtId="0" fontId="0" fillId="9" borderId="28" xfId="0" applyFill="1" applyBorder="1" applyAlignment="1">
      <alignment horizontal="center" vertical="center" wrapText="1"/>
    </xf>
    <xf numFmtId="0" fontId="0" fillId="19" borderId="58" xfId="0" applyFill="1" applyBorder="1" applyAlignment="1">
      <alignment horizontal="center" vertical="center" wrapText="1"/>
    </xf>
    <xf numFmtId="0" fontId="0" fillId="19" borderId="59" xfId="0" applyFill="1" applyBorder="1" applyAlignment="1">
      <alignment horizontal="center" vertical="center" wrapText="1"/>
    </xf>
    <xf numFmtId="0" fontId="0" fillId="11" borderId="26" xfId="0" applyFill="1" applyBorder="1" applyAlignment="1">
      <alignment horizontal="center" vertical="center" wrapText="1"/>
    </xf>
    <xf numFmtId="0" fontId="0" fillId="11" borderId="39" xfId="0" applyFill="1" applyBorder="1" applyAlignment="1">
      <alignment horizontal="center" vertical="center" wrapText="1"/>
    </xf>
    <xf numFmtId="0" fontId="0" fillId="11" borderId="2" xfId="0" applyFill="1" applyBorder="1" applyAlignment="1">
      <alignment horizontal="center" vertical="center" wrapText="1"/>
    </xf>
    <xf numFmtId="0" fontId="0" fillId="11" borderId="1" xfId="0" applyFont="1" applyFill="1" applyBorder="1" applyAlignment="1">
      <alignment horizontal="center" vertical="center" wrapText="1"/>
    </xf>
    <xf numFmtId="0" fontId="0" fillId="11" borderId="9" xfId="0" applyFont="1" applyFill="1" applyBorder="1" applyAlignment="1">
      <alignment horizontal="center" vertical="center" wrapText="1"/>
    </xf>
    <xf numFmtId="0" fontId="0" fillId="11" borderId="3" xfId="0" applyFont="1" applyFill="1" applyBorder="1" applyAlignment="1">
      <alignment horizontal="center" vertical="center" wrapText="1"/>
    </xf>
    <xf numFmtId="0" fontId="0" fillId="11" borderId="24" xfId="0" applyFont="1" applyFill="1" applyBorder="1" applyAlignment="1">
      <alignment horizontal="center" vertical="center" wrapText="1"/>
    </xf>
    <xf numFmtId="0" fontId="0" fillId="11" borderId="28" xfId="0" applyFill="1" applyBorder="1" applyAlignment="1">
      <alignment horizontal="center" vertical="center" wrapText="1"/>
    </xf>
    <xf numFmtId="0" fontId="0" fillId="11" borderId="22" xfId="0" applyFill="1" applyBorder="1" applyAlignment="1">
      <alignment horizontal="center" vertical="center" wrapText="1"/>
    </xf>
    <xf numFmtId="0" fontId="15" fillId="15" borderId="40" xfId="0" applyFont="1" applyFill="1" applyBorder="1" applyAlignment="1">
      <alignment horizontal="center" vertical="center"/>
    </xf>
    <xf numFmtId="0" fontId="0" fillId="7" borderId="56" xfId="0" applyFill="1" applyBorder="1" applyAlignment="1">
      <alignment horizontal="center" vertical="center" wrapText="1"/>
    </xf>
    <xf numFmtId="0" fontId="0" fillId="7" borderId="24" xfId="0" applyFont="1" applyFill="1" applyBorder="1" applyAlignment="1">
      <alignment horizontal="center" vertical="center" wrapText="1"/>
    </xf>
    <xf numFmtId="0" fontId="0" fillId="7" borderId="0" xfId="0" applyFont="1" applyFill="1" applyBorder="1" applyAlignment="1">
      <alignment horizontal="center" vertical="center" wrapText="1"/>
    </xf>
    <xf numFmtId="0" fontId="0" fillId="7" borderId="40" xfId="0" applyFont="1" applyFill="1" applyBorder="1" applyAlignment="1">
      <alignment horizontal="center" vertical="center" wrapText="1"/>
    </xf>
  </cellXfs>
  <cellStyles count="2">
    <cellStyle name="Standaard" xfId="0" builtinId="0"/>
    <cellStyle name="Standaard 2" xfId="1" xr:uid="{00000000-0005-0000-0000-000001000000}"/>
  </cellStyles>
  <dxfs count="0"/>
  <tableStyles count="0" defaultTableStyle="TableStyleMedium9" defaultPivotStyle="PivotStyleLight16"/>
  <colors>
    <mruColors>
      <color rgb="FF00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Sunnen, Sandra" id="{19CDB85B-5374-4E54-9288-521D0D590C81}" userId="S::Sandra.Sunnen@radboudumc.nl::048bca39-8612-4195-8d35-d8da3d8c5fbb" providerId="AD"/>
</personList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N15" dT="2020-03-31T12:12:07.76" personId="{19CDB85B-5374-4E54-9288-521D0D590C81}" id="{BB5313DC-04EA-45D0-B76F-D689DC2CEC81}">
    <text>deadline 10:00 uur</text>
  </threadedComment>
  <threadedComment ref="H21" dT="2020-07-31T06:12:08.03" personId="{19CDB85B-5374-4E54-9288-521D0D590C81}" id="{45CB0741-E250-4C5A-A74B-0D8B42C696E9}">
    <text>deadline 10:00</text>
  </threadedComment>
  <threadedComment ref="G23" dT="2020-07-31T06:12:08.03" personId="{19CDB85B-5374-4E54-9288-521D0D590C81}" id="{59BA6E42-A866-41BE-BE06-9617DC7596CF}">
    <text>deadline 09:00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N14" dT="2020-03-31T12:12:07.76" personId="{19CDB85B-5374-4E54-9288-521D0D590C81}" id="{F2563411-2E2A-4259-817F-3DFD9A993066}">
    <text>deadline 10:00 uur</text>
  </threadedComment>
  <threadedComment ref="AP20" dT="2021-06-14T11:58:21.84" personId="{19CDB85B-5374-4E54-9288-521D0D590C81}" id="{72B4AAAE-1458-47A8-AF4F-E69D10AB6B70}">
    <text>deadline 10.00 uur</text>
  </threadedComment>
  <threadedComment ref="AP28" dT="2021-06-14T11:58:21.84" personId="{19CDB85B-5374-4E54-9288-521D0D590C81}" id="{F54B859A-EC1A-4781-AC7E-9AB7DE927852}">
    <text>deadline 10.00 uur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Y32"/>
  <sheetViews>
    <sheetView topLeftCell="AH1" zoomScale="50" zoomScaleNormal="50" zoomScaleSheetLayoutView="50" workbookViewId="0">
      <selection activeCell="S46" sqref="S45:T46"/>
    </sheetView>
  </sheetViews>
  <sheetFormatPr baseColWidth="10" defaultColWidth="8.83203125" defaultRowHeight="15" x14ac:dyDescent="0.2"/>
  <cols>
    <col min="1" max="1" width="2.1640625" customWidth="1"/>
    <col min="2" max="2" width="9.5" style="3" customWidth="1"/>
    <col min="3" max="3" width="13.1640625" style="4" bestFit="1" customWidth="1"/>
    <col min="4" max="4" width="13.1640625" style="4" customWidth="1"/>
    <col min="5" max="5" width="12.83203125" style="4" customWidth="1"/>
    <col min="6" max="15" width="15.6640625" customWidth="1"/>
    <col min="16" max="16" width="4" customWidth="1"/>
    <col min="17" max="17" width="45.33203125" style="16" customWidth="1"/>
    <col min="18" max="18" width="5.33203125" customWidth="1"/>
    <col min="19" max="19" width="9.1640625" style="3"/>
    <col min="20" max="21" width="13.1640625" style="4" bestFit="1" customWidth="1"/>
    <col min="22" max="22" width="15.6640625" customWidth="1"/>
    <col min="23" max="32" width="18.6640625" customWidth="1"/>
    <col min="33" max="33" width="5" style="118" customWidth="1"/>
    <col min="34" max="34" width="37.5" customWidth="1"/>
    <col min="36" max="36" width="13.1640625" bestFit="1" customWidth="1"/>
    <col min="37" max="37" width="13.83203125" customWidth="1"/>
    <col min="38" max="38" width="13.33203125" customWidth="1"/>
    <col min="39" max="48" width="17.83203125" customWidth="1"/>
    <col min="49" max="49" width="17.6640625" customWidth="1"/>
    <col min="50" max="50" width="6.83203125" customWidth="1"/>
    <col min="51" max="51" width="30.5" customWidth="1"/>
  </cols>
  <sheetData>
    <row r="1" spans="2:51" ht="26" x14ac:dyDescent="0.2">
      <c r="B1" s="335" t="s">
        <v>31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106"/>
      <c r="S1" s="335" t="s">
        <v>31</v>
      </c>
      <c r="T1" s="336"/>
      <c r="U1" s="336"/>
      <c r="V1" s="336"/>
      <c r="W1" s="336"/>
      <c r="X1" s="336"/>
      <c r="Y1" s="336"/>
      <c r="Z1" s="336"/>
      <c r="AA1" s="336"/>
      <c r="AB1" s="336"/>
      <c r="AC1" s="336"/>
      <c r="AD1" s="336"/>
      <c r="AE1" s="336"/>
      <c r="AF1" s="336"/>
      <c r="AG1" s="336"/>
      <c r="AH1" s="106"/>
      <c r="AJ1" s="335" t="s">
        <v>31</v>
      </c>
      <c r="AK1" s="336"/>
      <c r="AL1" s="336"/>
      <c r="AM1" s="336"/>
      <c r="AN1" s="336"/>
      <c r="AO1" s="336"/>
      <c r="AP1" s="336"/>
      <c r="AQ1" s="336"/>
      <c r="AR1" s="336"/>
      <c r="AS1" s="336"/>
      <c r="AT1" s="336"/>
      <c r="AU1" s="336"/>
      <c r="AV1" s="336"/>
      <c r="AW1" s="336"/>
      <c r="AX1" s="336"/>
      <c r="AY1" s="336"/>
    </row>
    <row r="2" spans="2:51" ht="21" x14ac:dyDescent="0.2"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70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70"/>
    </row>
    <row r="3" spans="2:51" s="43" customFormat="1" ht="21" x14ac:dyDescent="0.25">
      <c r="B3" s="338" t="s">
        <v>17</v>
      </c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42"/>
      <c r="S3" s="338" t="s">
        <v>18</v>
      </c>
      <c r="T3" s="338"/>
      <c r="U3" s="338"/>
      <c r="V3" s="338"/>
      <c r="W3" s="338"/>
      <c r="X3" s="338"/>
      <c r="Y3" s="338"/>
      <c r="Z3" s="338"/>
      <c r="AA3" s="338"/>
      <c r="AB3" s="338"/>
      <c r="AC3" s="338"/>
      <c r="AD3" s="338"/>
      <c r="AE3" s="338"/>
      <c r="AF3" s="338"/>
      <c r="AG3" s="338"/>
      <c r="AJ3" s="338" t="s">
        <v>20</v>
      </c>
      <c r="AK3" s="338"/>
      <c r="AL3" s="338"/>
      <c r="AM3" s="338"/>
      <c r="AN3" s="338"/>
      <c r="AO3" s="338"/>
      <c r="AP3" s="338"/>
      <c r="AQ3" s="338"/>
      <c r="AR3" s="338"/>
      <c r="AS3" s="338"/>
      <c r="AT3" s="338"/>
      <c r="AU3" s="338"/>
      <c r="AV3" s="338"/>
      <c r="AW3" s="338"/>
      <c r="AX3" s="338"/>
      <c r="AY3" s="338"/>
    </row>
    <row r="4" spans="2:51" x14ac:dyDescent="0.2">
      <c r="AI4" s="3"/>
      <c r="AJ4" s="4"/>
      <c r="AK4" s="4"/>
      <c r="AL4" s="4"/>
      <c r="AX4" s="54"/>
    </row>
    <row r="5" spans="2:51" ht="16" thickBot="1" x14ac:dyDescent="0.25">
      <c r="AI5" s="3"/>
      <c r="AJ5" s="4"/>
      <c r="AK5" s="4"/>
      <c r="AL5" s="4"/>
      <c r="AX5" s="54"/>
    </row>
    <row r="6" spans="2:51" s="4" customFormat="1" ht="48.75" customHeight="1" thickBot="1" x14ac:dyDescent="0.25">
      <c r="B6" s="47"/>
      <c r="C6" s="48" t="s">
        <v>9</v>
      </c>
      <c r="D6" s="138"/>
      <c r="E6" s="114" t="s">
        <v>16</v>
      </c>
      <c r="F6" s="318" t="s">
        <v>0</v>
      </c>
      <c r="G6" s="337"/>
      <c r="H6" s="318" t="s">
        <v>1</v>
      </c>
      <c r="I6" s="319"/>
      <c r="J6" s="318" t="s">
        <v>2</v>
      </c>
      <c r="K6" s="319"/>
      <c r="L6" s="318" t="s">
        <v>3</v>
      </c>
      <c r="M6" s="319"/>
      <c r="N6" s="332" t="s">
        <v>4</v>
      </c>
      <c r="O6" s="319"/>
      <c r="P6" s="17"/>
      <c r="Q6" s="71" t="s">
        <v>12</v>
      </c>
      <c r="S6" s="47"/>
      <c r="T6" s="48" t="s">
        <v>9</v>
      </c>
      <c r="U6" s="138"/>
      <c r="V6" s="116" t="s">
        <v>16</v>
      </c>
      <c r="W6" s="318" t="s">
        <v>0</v>
      </c>
      <c r="X6" s="319"/>
      <c r="Y6" s="318" t="s">
        <v>1</v>
      </c>
      <c r="Z6" s="319"/>
      <c r="AA6" s="318" t="s">
        <v>2</v>
      </c>
      <c r="AB6" s="319"/>
      <c r="AC6" s="318" t="s">
        <v>3</v>
      </c>
      <c r="AD6" s="319"/>
      <c r="AE6" s="332" t="s">
        <v>4</v>
      </c>
      <c r="AF6" s="319"/>
      <c r="AG6" s="17"/>
      <c r="AH6" s="119" t="s">
        <v>12</v>
      </c>
      <c r="AJ6" s="47"/>
      <c r="AK6" s="48" t="s">
        <v>9</v>
      </c>
      <c r="AL6" s="138"/>
      <c r="AM6" s="116" t="s">
        <v>16</v>
      </c>
      <c r="AN6" s="318" t="s">
        <v>0</v>
      </c>
      <c r="AO6" s="319"/>
      <c r="AP6" s="318" t="s">
        <v>1</v>
      </c>
      <c r="AQ6" s="319"/>
      <c r="AR6" s="318" t="s">
        <v>2</v>
      </c>
      <c r="AS6" s="319"/>
      <c r="AT6" s="318" t="s">
        <v>3</v>
      </c>
      <c r="AU6" s="319"/>
      <c r="AV6" s="332" t="s">
        <v>4</v>
      </c>
      <c r="AW6" s="319"/>
      <c r="AX6" s="17"/>
      <c r="AY6" s="71" t="s">
        <v>12</v>
      </c>
    </row>
    <row r="7" spans="2:51" ht="18" thickBot="1" x14ac:dyDescent="0.25">
      <c r="B7" s="50"/>
      <c r="C7" s="48"/>
      <c r="D7" s="138"/>
      <c r="E7" s="78"/>
      <c r="F7" s="231" t="s">
        <v>10</v>
      </c>
      <c r="G7" s="234" t="s">
        <v>11</v>
      </c>
      <c r="H7" s="231" t="s">
        <v>10</v>
      </c>
      <c r="I7" s="232" t="s">
        <v>11</v>
      </c>
      <c r="J7" s="231" t="s">
        <v>10</v>
      </c>
      <c r="K7" s="232" t="s">
        <v>11</v>
      </c>
      <c r="L7" s="231" t="s">
        <v>10</v>
      </c>
      <c r="M7" s="232" t="s">
        <v>11</v>
      </c>
      <c r="N7" s="233" t="s">
        <v>10</v>
      </c>
      <c r="O7" s="53" t="s">
        <v>11</v>
      </c>
      <c r="P7" s="1"/>
      <c r="S7" s="50"/>
      <c r="T7" s="48"/>
      <c r="U7" s="138"/>
      <c r="V7" s="78"/>
      <c r="W7" s="113" t="s">
        <v>10</v>
      </c>
      <c r="X7" s="114" t="s">
        <v>11</v>
      </c>
      <c r="Y7" s="113" t="s">
        <v>10</v>
      </c>
      <c r="Z7" s="114" t="s">
        <v>11</v>
      </c>
      <c r="AA7" s="113" t="s">
        <v>10</v>
      </c>
      <c r="AB7" s="114" t="s">
        <v>11</v>
      </c>
      <c r="AC7" s="113" t="s">
        <v>10</v>
      </c>
      <c r="AD7" s="114" t="s">
        <v>11</v>
      </c>
      <c r="AE7" s="115" t="s">
        <v>10</v>
      </c>
      <c r="AF7" s="53" t="s">
        <v>11</v>
      </c>
      <c r="AG7" s="1"/>
      <c r="AH7" s="118"/>
      <c r="AJ7" s="50"/>
      <c r="AK7" s="48"/>
      <c r="AL7" s="138"/>
      <c r="AM7" s="78"/>
      <c r="AN7" s="113" t="s">
        <v>10</v>
      </c>
      <c r="AO7" s="114" t="s">
        <v>11</v>
      </c>
      <c r="AP7" s="113" t="s">
        <v>10</v>
      </c>
      <c r="AQ7" s="114" t="s">
        <v>11</v>
      </c>
      <c r="AR7" s="113" t="s">
        <v>10</v>
      </c>
      <c r="AS7" s="114" t="s">
        <v>11</v>
      </c>
      <c r="AT7" s="113" t="s">
        <v>10</v>
      </c>
      <c r="AU7" s="114" t="s">
        <v>11</v>
      </c>
      <c r="AV7" s="115" t="s">
        <v>10</v>
      </c>
      <c r="AW7" s="53" t="s">
        <v>11</v>
      </c>
      <c r="AX7" s="1"/>
      <c r="AY7" s="54"/>
    </row>
    <row r="8" spans="2:51" ht="30" customHeight="1" x14ac:dyDescent="0.2">
      <c r="B8" s="324" t="s">
        <v>7</v>
      </c>
      <c r="C8" s="131">
        <v>44445</v>
      </c>
      <c r="D8" s="235">
        <f>C8+4</f>
        <v>44449</v>
      </c>
      <c r="E8" s="241">
        <v>1</v>
      </c>
      <c r="F8" s="56"/>
      <c r="G8" s="64"/>
      <c r="H8" s="56"/>
      <c r="I8" s="57"/>
      <c r="J8" s="56"/>
      <c r="K8" s="57"/>
      <c r="L8" s="56"/>
      <c r="M8" s="57"/>
      <c r="N8" s="56"/>
      <c r="O8" s="265"/>
      <c r="P8" s="1"/>
      <c r="Q8" s="69"/>
      <c r="S8" s="327" t="s">
        <v>7</v>
      </c>
      <c r="T8" s="131">
        <v>44445</v>
      </c>
      <c r="U8" s="139">
        <f>T8+4</f>
        <v>44449</v>
      </c>
      <c r="V8" s="41">
        <v>1</v>
      </c>
      <c r="W8" s="56"/>
      <c r="X8" s="57"/>
      <c r="Y8" s="56"/>
      <c r="Z8" s="57"/>
      <c r="AA8" s="56"/>
      <c r="AB8" s="57"/>
      <c r="AC8" s="56"/>
      <c r="AD8" s="57"/>
      <c r="AE8" s="55"/>
      <c r="AF8" s="57"/>
      <c r="AG8" s="1"/>
      <c r="AH8" s="120"/>
      <c r="AJ8" s="321" t="s">
        <v>7</v>
      </c>
      <c r="AK8" s="131">
        <v>44445</v>
      </c>
      <c r="AL8" s="139">
        <f>AK8+4</f>
        <v>44449</v>
      </c>
      <c r="AM8" s="41">
        <v>1</v>
      </c>
      <c r="AN8" s="92"/>
      <c r="AO8" s="93"/>
      <c r="AP8" s="92"/>
      <c r="AQ8" s="93"/>
      <c r="AR8" s="92"/>
      <c r="AS8" s="93"/>
      <c r="AT8" s="92"/>
      <c r="AU8" s="93"/>
      <c r="AV8" s="94"/>
      <c r="AW8" s="93"/>
      <c r="AX8" s="1"/>
      <c r="AY8" s="112"/>
    </row>
    <row r="9" spans="2:51" ht="30" customHeight="1" x14ac:dyDescent="0.2">
      <c r="B9" s="325"/>
      <c r="C9" s="132">
        <f>$C8+7</f>
        <v>44452</v>
      </c>
      <c r="D9" s="140">
        <f t="shared" ref="D9:D17" si="0">C9+4</f>
        <v>44456</v>
      </c>
      <c r="E9" s="117">
        <v>2</v>
      </c>
      <c r="F9" s="58"/>
      <c r="G9" s="65"/>
      <c r="H9" s="58"/>
      <c r="I9" s="59"/>
      <c r="J9" s="58"/>
      <c r="K9" s="59"/>
      <c r="L9" s="58"/>
      <c r="M9" s="59"/>
      <c r="N9" s="58"/>
      <c r="O9" s="266"/>
      <c r="P9" s="1"/>
      <c r="Q9" s="69"/>
      <c r="S9" s="328"/>
      <c r="T9" s="132">
        <f>$C8+7</f>
        <v>44452</v>
      </c>
      <c r="U9" s="140">
        <f t="shared" ref="U9:U17" si="1">T9+4</f>
        <v>44456</v>
      </c>
      <c r="V9" s="117">
        <v>2</v>
      </c>
      <c r="W9" s="180"/>
      <c r="X9" s="179"/>
      <c r="Y9" s="180"/>
      <c r="Z9" s="179"/>
      <c r="AA9" s="180"/>
      <c r="AB9" s="179"/>
      <c r="AC9" s="180"/>
      <c r="AD9" s="179"/>
      <c r="AE9" s="181"/>
      <c r="AF9" s="179"/>
      <c r="AG9" s="178"/>
      <c r="AH9" s="88" t="s">
        <v>32</v>
      </c>
      <c r="AJ9" s="322"/>
      <c r="AK9" s="132">
        <f>$C8+7</f>
        <v>44452</v>
      </c>
      <c r="AL9" s="140">
        <f t="shared" ref="AL9:AL17" si="2">AK9+4</f>
        <v>44456</v>
      </c>
      <c r="AM9" s="117">
        <v>2</v>
      </c>
      <c r="AN9" s="89"/>
      <c r="AO9" s="90"/>
      <c r="AP9" s="89"/>
      <c r="AQ9" s="90"/>
      <c r="AR9" s="89"/>
      <c r="AS9" s="90"/>
      <c r="AT9" s="89"/>
      <c r="AU9" s="90"/>
      <c r="AV9" s="91"/>
      <c r="AW9" s="90"/>
      <c r="AX9" s="1"/>
      <c r="AY9" s="112"/>
    </row>
    <row r="10" spans="2:51" ht="30" customHeight="1" x14ac:dyDescent="0.2">
      <c r="B10" s="325"/>
      <c r="C10" s="132">
        <f t="shared" ref="C10:C16" si="3">$C9+7</f>
        <v>44459</v>
      </c>
      <c r="D10" s="140">
        <f t="shared" si="0"/>
        <v>44463</v>
      </c>
      <c r="E10" s="117">
        <v>3</v>
      </c>
      <c r="F10" s="58"/>
      <c r="G10" s="65"/>
      <c r="H10" s="58"/>
      <c r="I10" s="59"/>
      <c r="J10" s="58"/>
      <c r="K10" s="59"/>
      <c r="L10" s="58"/>
      <c r="M10" s="59"/>
      <c r="N10" s="58"/>
      <c r="O10" s="266"/>
      <c r="P10" s="1"/>
      <c r="Q10" s="69"/>
      <c r="S10" s="328"/>
      <c r="T10" s="132">
        <f t="shared" ref="T10:T16" si="4">$C9+7</f>
        <v>44459</v>
      </c>
      <c r="U10" s="140">
        <f t="shared" si="1"/>
        <v>44463</v>
      </c>
      <c r="V10" s="117">
        <v>3</v>
      </c>
      <c r="W10" s="180"/>
      <c r="X10" s="179"/>
      <c r="Y10" s="180"/>
      <c r="Z10" s="179"/>
      <c r="AA10" s="180"/>
      <c r="AB10" s="179"/>
      <c r="AC10" s="180"/>
      <c r="AD10" s="179"/>
      <c r="AE10" s="181"/>
      <c r="AF10" s="179"/>
      <c r="AG10" s="178"/>
      <c r="AH10" s="88"/>
      <c r="AJ10" s="322"/>
      <c r="AK10" s="132">
        <f t="shared" ref="AK10:AK16" si="5">$C9+7</f>
        <v>44459</v>
      </c>
      <c r="AL10" s="140">
        <f t="shared" si="2"/>
        <v>44463</v>
      </c>
      <c r="AM10" s="117">
        <v>3</v>
      </c>
      <c r="AN10" s="89"/>
      <c r="AO10" s="90"/>
      <c r="AP10" s="89"/>
      <c r="AQ10" s="90"/>
      <c r="AR10" s="89"/>
      <c r="AS10" s="90"/>
      <c r="AT10" s="89"/>
      <c r="AU10" s="90"/>
      <c r="AV10" s="91"/>
      <c r="AW10" s="90"/>
      <c r="AX10" s="1"/>
      <c r="AY10" s="112"/>
    </row>
    <row r="11" spans="2:51" ht="30" customHeight="1" thickBot="1" x14ac:dyDescent="0.25">
      <c r="B11" s="325"/>
      <c r="C11" s="132">
        <f t="shared" si="3"/>
        <v>44466</v>
      </c>
      <c r="D11" s="140">
        <f t="shared" si="0"/>
        <v>44470</v>
      </c>
      <c r="E11" s="117">
        <v>4</v>
      </c>
      <c r="F11" s="58"/>
      <c r="G11" s="65"/>
      <c r="H11" s="58"/>
      <c r="I11" s="59"/>
      <c r="J11" s="58"/>
      <c r="K11" s="59"/>
      <c r="L11" s="58"/>
      <c r="M11" s="59"/>
      <c r="N11" s="60"/>
      <c r="O11" s="266"/>
      <c r="P11" s="1"/>
      <c r="Q11" s="69"/>
      <c r="S11" s="328"/>
      <c r="T11" s="132">
        <f t="shared" si="4"/>
        <v>44466</v>
      </c>
      <c r="U11" s="140">
        <f t="shared" si="1"/>
        <v>44470</v>
      </c>
      <c r="V11" s="117">
        <v>4</v>
      </c>
      <c r="W11" s="180"/>
      <c r="X11" s="179"/>
      <c r="Y11" s="180"/>
      <c r="Z11" s="179"/>
      <c r="AA11" s="180"/>
      <c r="AB11" s="179"/>
      <c r="AC11" s="180"/>
      <c r="AD11" s="179"/>
      <c r="AE11" s="181"/>
      <c r="AF11" s="182"/>
      <c r="AG11" s="178"/>
      <c r="AH11" s="88" t="s">
        <v>33</v>
      </c>
      <c r="AJ11" s="322"/>
      <c r="AK11" s="132">
        <f t="shared" si="5"/>
        <v>44466</v>
      </c>
      <c r="AL11" s="140">
        <f t="shared" si="2"/>
        <v>44470</v>
      </c>
      <c r="AM11" s="117">
        <v>4</v>
      </c>
      <c r="AN11" s="89"/>
      <c r="AO11" s="90"/>
      <c r="AP11" s="89"/>
      <c r="AQ11" s="90"/>
      <c r="AR11" s="89"/>
      <c r="AS11" s="90"/>
      <c r="AT11" s="89"/>
      <c r="AU11" s="90"/>
      <c r="AV11" s="91"/>
      <c r="AW11" s="90"/>
      <c r="AX11" s="1"/>
      <c r="AY11" s="112"/>
    </row>
    <row r="12" spans="2:51" ht="30" customHeight="1" thickBot="1" x14ac:dyDescent="0.25">
      <c r="B12" s="325"/>
      <c r="C12" s="132">
        <f t="shared" si="3"/>
        <v>44473</v>
      </c>
      <c r="D12" s="140">
        <f t="shared" si="0"/>
        <v>44477</v>
      </c>
      <c r="E12" s="117">
        <v>5</v>
      </c>
      <c r="F12" s="58"/>
      <c r="G12" s="65"/>
      <c r="H12" s="58"/>
      <c r="I12" s="59"/>
      <c r="J12" s="58"/>
      <c r="K12" s="59"/>
      <c r="L12" s="58"/>
      <c r="M12" s="59"/>
      <c r="N12" s="150" t="s">
        <v>39</v>
      </c>
      <c r="O12" s="266"/>
      <c r="P12" s="1"/>
      <c r="Q12" s="165" t="s">
        <v>29</v>
      </c>
      <c r="S12" s="328"/>
      <c r="T12" s="132">
        <f t="shared" si="4"/>
        <v>44473</v>
      </c>
      <c r="U12" s="140">
        <f t="shared" si="1"/>
        <v>44477</v>
      </c>
      <c r="V12" s="117">
        <v>5</v>
      </c>
      <c r="W12" s="180"/>
      <c r="X12" s="179"/>
      <c r="Y12" s="180"/>
      <c r="Z12" s="179"/>
      <c r="AA12" s="180"/>
      <c r="AB12" s="179"/>
      <c r="AC12" s="180"/>
      <c r="AD12" s="179"/>
      <c r="AE12" s="183"/>
      <c r="AF12" s="184" t="s">
        <v>47</v>
      </c>
      <c r="AG12" s="178"/>
      <c r="AH12" s="88"/>
      <c r="AJ12" s="322"/>
      <c r="AK12" s="132">
        <f t="shared" si="5"/>
        <v>44473</v>
      </c>
      <c r="AL12" s="140">
        <f t="shared" si="2"/>
        <v>44477</v>
      </c>
      <c r="AM12" s="117">
        <v>5</v>
      </c>
      <c r="AN12" s="89"/>
      <c r="AO12" s="90"/>
      <c r="AP12" s="89"/>
      <c r="AQ12" s="90"/>
      <c r="AR12" s="89"/>
      <c r="AS12" s="90"/>
      <c r="AT12" s="89"/>
      <c r="AU12" s="90"/>
      <c r="AV12" s="91"/>
      <c r="AW12" s="25"/>
      <c r="AX12" s="1"/>
      <c r="AY12" s="112"/>
    </row>
    <row r="13" spans="2:51" ht="30" customHeight="1" x14ac:dyDescent="0.2">
      <c r="B13" s="325"/>
      <c r="C13" s="132">
        <f t="shared" si="3"/>
        <v>44480</v>
      </c>
      <c r="D13" s="140">
        <f t="shared" si="0"/>
        <v>44484</v>
      </c>
      <c r="E13" s="117">
        <v>6</v>
      </c>
      <c r="F13" s="58"/>
      <c r="G13" s="65"/>
      <c r="H13" s="58"/>
      <c r="I13" s="59"/>
      <c r="J13" s="285" t="s">
        <v>87</v>
      </c>
      <c r="K13" s="251"/>
      <c r="L13" s="58"/>
      <c r="M13" s="59"/>
      <c r="N13" s="110"/>
      <c r="O13" s="266"/>
      <c r="P13" s="1"/>
      <c r="Q13" s="69"/>
      <c r="S13" s="328"/>
      <c r="T13" s="132">
        <f t="shared" si="4"/>
        <v>44480</v>
      </c>
      <c r="U13" s="140">
        <f t="shared" si="1"/>
        <v>44484</v>
      </c>
      <c r="V13" s="117">
        <v>6</v>
      </c>
      <c r="W13" s="180"/>
      <c r="X13" s="179"/>
      <c r="Y13" s="180"/>
      <c r="Z13" s="179"/>
      <c r="AA13" s="180"/>
      <c r="AB13" s="179"/>
      <c r="AC13" s="180"/>
      <c r="AD13" s="179"/>
      <c r="AE13" s="181"/>
      <c r="AF13" s="185"/>
      <c r="AG13" s="178"/>
      <c r="AH13" s="88"/>
      <c r="AJ13" s="322"/>
      <c r="AK13" s="132">
        <f t="shared" si="5"/>
        <v>44480</v>
      </c>
      <c r="AL13" s="140">
        <f t="shared" si="2"/>
        <v>44484</v>
      </c>
      <c r="AM13" s="117">
        <v>6</v>
      </c>
      <c r="AN13" s="89"/>
      <c r="AO13" s="90"/>
      <c r="AP13" s="89"/>
      <c r="AQ13" s="90"/>
      <c r="AR13" s="89"/>
      <c r="AS13" s="90"/>
      <c r="AT13" s="89"/>
      <c r="AU13" s="90"/>
      <c r="AV13" s="91"/>
      <c r="AW13" s="90"/>
      <c r="AX13" s="1"/>
      <c r="AY13" s="112"/>
    </row>
    <row r="14" spans="2:51" ht="30" customHeight="1" x14ac:dyDescent="0.2">
      <c r="B14" s="325"/>
      <c r="C14" s="132">
        <f t="shared" si="3"/>
        <v>44487</v>
      </c>
      <c r="D14" s="140">
        <f t="shared" si="0"/>
        <v>44491</v>
      </c>
      <c r="E14" s="117">
        <v>7</v>
      </c>
      <c r="F14" s="58"/>
      <c r="G14" s="65"/>
      <c r="H14" s="58"/>
      <c r="I14" s="59"/>
      <c r="J14" s="58"/>
      <c r="K14" s="59"/>
      <c r="L14" s="58"/>
      <c r="M14" s="59"/>
      <c r="N14" s="58"/>
      <c r="O14" s="266"/>
      <c r="P14" s="1"/>
      <c r="Q14" s="69"/>
      <c r="S14" s="328"/>
      <c r="T14" s="132">
        <f t="shared" si="4"/>
        <v>44487</v>
      </c>
      <c r="U14" s="140">
        <f t="shared" si="1"/>
        <v>44491</v>
      </c>
      <c r="V14" s="117">
        <v>7</v>
      </c>
      <c r="W14" s="180"/>
      <c r="X14" s="179"/>
      <c r="Y14" s="180"/>
      <c r="Z14" s="179"/>
      <c r="AA14" s="180"/>
      <c r="AB14" s="179"/>
      <c r="AC14" s="180"/>
      <c r="AD14" s="179"/>
      <c r="AE14" s="181"/>
      <c r="AF14" s="179"/>
      <c r="AG14" s="178"/>
      <c r="AH14" s="88"/>
      <c r="AJ14" s="322"/>
      <c r="AK14" s="132">
        <f t="shared" si="5"/>
        <v>44487</v>
      </c>
      <c r="AL14" s="140">
        <f t="shared" si="2"/>
        <v>44491</v>
      </c>
      <c r="AM14" s="117">
        <v>7</v>
      </c>
      <c r="AN14" s="89"/>
      <c r="AO14" s="90"/>
      <c r="AP14" s="89"/>
      <c r="AQ14" s="90"/>
      <c r="AR14" s="89"/>
      <c r="AS14" s="90"/>
      <c r="AT14" s="89"/>
      <c r="AU14" s="90"/>
      <c r="AV14" s="91"/>
      <c r="AW14" s="90"/>
      <c r="AX14" s="1"/>
      <c r="AY14" s="112"/>
    </row>
    <row r="15" spans="2:51" ht="30" customHeight="1" thickBot="1" x14ac:dyDescent="0.25">
      <c r="B15" s="325"/>
      <c r="C15" s="132">
        <f t="shared" si="3"/>
        <v>44494</v>
      </c>
      <c r="D15" s="140">
        <f t="shared" si="0"/>
        <v>44498</v>
      </c>
      <c r="E15" s="117">
        <v>8</v>
      </c>
      <c r="F15" s="58"/>
      <c r="G15" s="65"/>
      <c r="H15" s="58"/>
      <c r="I15" s="59"/>
      <c r="J15" s="58"/>
      <c r="K15" s="59"/>
      <c r="L15" s="58"/>
      <c r="M15" s="59"/>
      <c r="N15" s="253" t="s">
        <v>82</v>
      </c>
      <c r="O15" s="2"/>
      <c r="Q15" s="69" t="s">
        <v>83</v>
      </c>
      <c r="S15" s="328"/>
      <c r="T15" s="132">
        <f t="shared" si="4"/>
        <v>44494</v>
      </c>
      <c r="U15" s="140">
        <f t="shared" si="1"/>
        <v>44498</v>
      </c>
      <c r="V15" s="117">
        <v>8</v>
      </c>
      <c r="W15" s="180"/>
      <c r="X15" s="179"/>
      <c r="Y15" s="180"/>
      <c r="Z15" s="179"/>
      <c r="AA15" s="180"/>
      <c r="AB15" s="179"/>
      <c r="AC15" s="180"/>
      <c r="AD15" s="179"/>
      <c r="AE15" s="180"/>
      <c r="AF15" s="182"/>
      <c r="AG15" s="178"/>
      <c r="AH15" s="88"/>
      <c r="AJ15" s="322"/>
      <c r="AK15" s="132">
        <f t="shared" si="5"/>
        <v>44494</v>
      </c>
      <c r="AL15" s="140">
        <f t="shared" si="2"/>
        <v>44498</v>
      </c>
      <c r="AM15" s="117">
        <v>8</v>
      </c>
      <c r="AN15" s="89"/>
      <c r="AO15" s="90"/>
      <c r="AP15" s="89"/>
      <c r="AQ15" s="90"/>
      <c r="AR15" s="89"/>
      <c r="AS15" s="90"/>
      <c r="AT15" s="89"/>
      <c r="AU15" s="90"/>
      <c r="AV15" s="91"/>
      <c r="AW15" s="90"/>
      <c r="AX15" s="1"/>
      <c r="AY15" s="112"/>
    </row>
    <row r="16" spans="2:51" ht="30" customHeight="1" thickBot="1" x14ac:dyDescent="0.25">
      <c r="B16" s="325"/>
      <c r="C16" s="132">
        <f t="shared" si="3"/>
        <v>44501</v>
      </c>
      <c r="D16" s="140">
        <f t="shared" si="0"/>
        <v>44505</v>
      </c>
      <c r="E16" s="117">
        <v>9</v>
      </c>
      <c r="F16" s="58"/>
      <c r="G16" s="65"/>
      <c r="H16" s="58"/>
      <c r="I16" s="59"/>
      <c r="J16" s="248"/>
      <c r="K16" s="59"/>
      <c r="L16" s="58"/>
      <c r="M16" s="65"/>
      <c r="N16" s="152" t="s">
        <v>40</v>
      </c>
      <c r="O16" s="266"/>
      <c r="P16" s="1"/>
      <c r="Q16" s="69"/>
      <c r="S16" s="328"/>
      <c r="T16" s="132">
        <f t="shared" si="4"/>
        <v>44501</v>
      </c>
      <c r="U16" s="140">
        <f t="shared" si="1"/>
        <v>44505</v>
      </c>
      <c r="V16" s="117">
        <v>9</v>
      </c>
      <c r="W16" s="180"/>
      <c r="X16" s="179"/>
      <c r="Y16" s="180"/>
      <c r="Z16" s="179"/>
      <c r="AA16" s="180"/>
      <c r="AB16" s="182"/>
      <c r="AC16" s="180"/>
      <c r="AD16" s="179"/>
      <c r="AE16" s="257" t="s">
        <v>29</v>
      </c>
      <c r="AF16" s="174" t="s">
        <v>63</v>
      </c>
      <c r="AG16" s="175"/>
      <c r="AH16" s="186"/>
      <c r="AJ16" s="322"/>
      <c r="AK16" s="132">
        <f t="shared" si="5"/>
        <v>44501</v>
      </c>
      <c r="AL16" s="140">
        <f t="shared" si="2"/>
        <v>44505</v>
      </c>
      <c r="AM16" s="117">
        <v>9</v>
      </c>
      <c r="AN16" s="89"/>
      <c r="AO16" s="90"/>
      <c r="AP16" s="89"/>
      <c r="AQ16" s="90"/>
      <c r="AR16" s="89"/>
      <c r="AS16" s="90"/>
      <c r="AT16" s="89"/>
      <c r="AU16" s="90"/>
      <c r="AV16" s="91"/>
      <c r="AW16" s="25"/>
      <c r="AY16" s="22"/>
    </row>
    <row r="17" spans="2:51" ht="30" customHeight="1" thickBot="1" x14ac:dyDescent="0.25">
      <c r="B17" s="326"/>
      <c r="C17" s="262">
        <f>$C16+7</f>
        <v>44508</v>
      </c>
      <c r="D17" s="236">
        <f t="shared" si="0"/>
        <v>44512</v>
      </c>
      <c r="E17" s="242">
        <v>10</v>
      </c>
      <c r="F17" s="243"/>
      <c r="G17" s="244"/>
      <c r="H17" s="243"/>
      <c r="I17" s="245"/>
      <c r="J17" s="263" t="s">
        <v>66</v>
      </c>
      <c r="K17" s="246"/>
      <c r="L17" s="243"/>
      <c r="M17" s="245"/>
      <c r="N17" s="247" t="s">
        <v>81</v>
      </c>
      <c r="O17" s="267" t="s">
        <v>67</v>
      </c>
      <c r="P17" s="1"/>
      <c r="Q17" s="69"/>
      <c r="S17" s="329"/>
      <c r="T17" s="202">
        <f>$C16+7</f>
        <v>44508</v>
      </c>
      <c r="U17" s="202">
        <f t="shared" si="1"/>
        <v>44512</v>
      </c>
      <c r="V17" s="203">
        <v>10</v>
      </c>
      <c r="W17" s="238"/>
      <c r="X17" s="182"/>
      <c r="Y17" s="187"/>
      <c r="Z17" s="182"/>
      <c r="AA17" s="188"/>
      <c r="AB17" s="184" t="s">
        <v>62</v>
      </c>
      <c r="AC17" s="189"/>
      <c r="AD17" s="182"/>
      <c r="AE17" s="192" t="s">
        <v>23</v>
      </c>
      <c r="AF17" s="193" t="s">
        <v>24</v>
      </c>
      <c r="AG17" s="175"/>
      <c r="AH17" s="207"/>
      <c r="AJ17" s="323"/>
      <c r="AK17" s="202">
        <f>$C16+7</f>
        <v>44508</v>
      </c>
      <c r="AL17" s="202">
        <f t="shared" si="2"/>
        <v>44512</v>
      </c>
      <c r="AM17" s="203">
        <v>10</v>
      </c>
      <c r="AN17" s="95"/>
      <c r="AO17" s="96"/>
      <c r="AP17" s="95"/>
      <c r="AQ17" s="96"/>
      <c r="AR17" s="204" t="s">
        <v>26</v>
      </c>
      <c r="AS17" s="7"/>
      <c r="AT17" s="95"/>
      <c r="AU17" s="96"/>
      <c r="AV17" s="95"/>
      <c r="AW17" s="291" t="s">
        <v>29</v>
      </c>
      <c r="AY17" s="297" t="s">
        <v>94</v>
      </c>
    </row>
    <row r="18" spans="2:51" ht="30" customHeight="1" x14ac:dyDescent="0.2">
      <c r="B18" s="324" t="s">
        <v>8</v>
      </c>
      <c r="C18" s="131">
        <f>$C17+7</f>
        <v>44515</v>
      </c>
      <c r="D18" s="139">
        <f t="shared" ref="D18:D30" si="6">C18+4</f>
        <v>44519</v>
      </c>
      <c r="E18" s="41">
        <v>1</v>
      </c>
      <c r="F18" s="56"/>
      <c r="G18" s="67"/>
      <c r="H18" s="56"/>
      <c r="I18" s="57"/>
      <c r="J18" s="56"/>
      <c r="K18" s="57"/>
      <c r="L18" s="56"/>
      <c r="M18" s="57"/>
      <c r="N18" s="56"/>
      <c r="O18" s="265"/>
      <c r="P18" s="1"/>
      <c r="Q18" s="69"/>
      <c r="S18" s="327" t="s">
        <v>8</v>
      </c>
      <c r="T18" s="131">
        <f>$C17+7</f>
        <v>44515</v>
      </c>
      <c r="U18" s="139">
        <f t="shared" ref="U18:U30" si="7">T18+4</f>
        <v>44519</v>
      </c>
      <c r="V18" s="41">
        <v>1</v>
      </c>
      <c r="W18" s="239" t="s">
        <v>72</v>
      </c>
      <c r="X18" s="194"/>
      <c r="Y18" s="177"/>
      <c r="Z18" s="194"/>
      <c r="AA18" s="177"/>
      <c r="AB18" s="194"/>
      <c r="AC18" s="177"/>
      <c r="AD18" s="194"/>
      <c r="AE18" s="195"/>
      <c r="AF18" s="194"/>
      <c r="AG18" s="196"/>
      <c r="AH18" s="212" t="s">
        <v>76</v>
      </c>
      <c r="AJ18" s="327" t="s">
        <v>8</v>
      </c>
      <c r="AK18" s="131">
        <f>$C17+7</f>
        <v>44515</v>
      </c>
      <c r="AL18" s="139">
        <f t="shared" ref="AL18:AL30" si="8">AK18+4</f>
        <v>44519</v>
      </c>
      <c r="AM18" s="41">
        <v>1</v>
      </c>
      <c r="AN18" s="92"/>
      <c r="AO18" s="93"/>
      <c r="AP18" s="92"/>
      <c r="AQ18" s="93"/>
      <c r="AR18" s="92"/>
      <c r="AS18" s="93"/>
      <c r="AT18" s="92"/>
      <c r="AU18" s="93"/>
      <c r="AV18" s="94"/>
      <c r="AW18" s="93"/>
      <c r="AX18" s="19"/>
      <c r="AY18" s="68"/>
    </row>
    <row r="19" spans="2:51" ht="30" customHeight="1" x14ac:dyDescent="0.2">
      <c r="B19" s="325"/>
      <c r="C19" s="132">
        <f t="shared" ref="C19:C25" si="9">$C18+7</f>
        <v>44522</v>
      </c>
      <c r="D19" s="140">
        <f t="shared" si="6"/>
        <v>44526</v>
      </c>
      <c r="E19" s="117">
        <v>2</v>
      </c>
      <c r="F19" s="58"/>
      <c r="G19" s="65"/>
      <c r="H19" s="58"/>
      <c r="I19" s="59"/>
      <c r="J19" s="58"/>
      <c r="K19" s="59"/>
      <c r="L19" s="58"/>
      <c r="M19" s="59"/>
      <c r="N19" s="58"/>
      <c r="O19" s="266"/>
      <c r="P19" s="1"/>
      <c r="Q19" s="69"/>
      <c r="S19" s="328"/>
      <c r="T19" s="132">
        <f t="shared" ref="T19:T25" si="10">$C18+7</f>
        <v>44522</v>
      </c>
      <c r="U19" s="140">
        <f t="shared" si="7"/>
        <v>44526</v>
      </c>
      <c r="V19" s="117">
        <v>2</v>
      </c>
      <c r="W19" s="180"/>
      <c r="X19" s="179"/>
      <c r="Y19" s="180"/>
      <c r="Z19" s="179"/>
      <c r="AA19" s="180"/>
      <c r="AB19" s="179"/>
      <c r="AC19" s="180"/>
      <c r="AD19" s="179"/>
      <c r="AE19" s="181"/>
      <c r="AF19" s="179"/>
      <c r="AG19" s="178"/>
      <c r="AH19" s="88"/>
      <c r="AJ19" s="328"/>
      <c r="AK19" s="132">
        <f t="shared" ref="AK19:AK25" si="11">$C18+7</f>
        <v>44522</v>
      </c>
      <c r="AL19" s="140">
        <f t="shared" si="8"/>
        <v>44526</v>
      </c>
      <c r="AM19" s="117">
        <v>2</v>
      </c>
      <c r="AN19" s="89"/>
      <c r="AO19" s="90"/>
      <c r="AP19" s="89"/>
      <c r="AQ19" s="90"/>
      <c r="AR19" s="89"/>
      <c r="AS19" s="90"/>
      <c r="AT19" s="89"/>
      <c r="AU19" s="90"/>
      <c r="AV19" s="91"/>
      <c r="AW19" s="90"/>
      <c r="AX19" s="1"/>
      <c r="AY19" s="112"/>
    </row>
    <row r="20" spans="2:51" ht="30" customHeight="1" x14ac:dyDescent="0.2">
      <c r="B20" s="325"/>
      <c r="C20" s="132">
        <f t="shared" si="9"/>
        <v>44529</v>
      </c>
      <c r="D20" s="140">
        <f t="shared" si="6"/>
        <v>44533</v>
      </c>
      <c r="E20" s="117">
        <v>3</v>
      </c>
      <c r="F20" s="58"/>
      <c r="G20" s="65"/>
      <c r="H20" s="58"/>
      <c r="I20" s="59"/>
      <c r="J20" s="58"/>
      <c r="K20" s="59"/>
      <c r="L20" s="58"/>
      <c r="M20" s="59"/>
      <c r="N20" s="58"/>
      <c r="O20" s="266"/>
      <c r="P20" s="1"/>
      <c r="Q20" s="69"/>
      <c r="S20" s="328"/>
      <c r="T20" s="132">
        <f t="shared" si="10"/>
        <v>44529</v>
      </c>
      <c r="U20" s="140">
        <f t="shared" si="7"/>
        <v>44533</v>
      </c>
      <c r="V20" s="117">
        <v>3</v>
      </c>
      <c r="W20" s="180"/>
      <c r="X20" s="179"/>
      <c r="Y20" s="180"/>
      <c r="Z20" s="179"/>
      <c r="AA20" s="180"/>
      <c r="AB20" s="179"/>
      <c r="AC20" s="180"/>
      <c r="AD20" s="179"/>
      <c r="AE20" s="181"/>
      <c r="AF20" s="179"/>
      <c r="AG20" s="178"/>
      <c r="AH20" s="88"/>
      <c r="AJ20" s="328"/>
      <c r="AK20" s="132">
        <f t="shared" si="11"/>
        <v>44529</v>
      </c>
      <c r="AL20" s="140">
        <f t="shared" si="8"/>
        <v>44533</v>
      </c>
      <c r="AM20" s="117">
        <v>3</v>
      </c>
      <c r="AN20" s="89"/>
      <c r="AO20" s="90"/>
      <c r="AP20" s="89"/>
      <c r="AQ20" s="90"/>
      <c r="AR20" s="89"/>
      <c r="AS20" s="90"/>
      <c r="AT20" s="89"/>
      <c r="AU20" s="90"/>
      <c r="AV20" s="91"/>
      <c r="AW20" s="90"/>
      <c r="AX20" s="1"/>
      <c r="AY20" s="112"/>
    </row>
    <row r="21" spans="2:51" ht="30" customHeight="1" thickBot="1" x14ac:dyDescent="0.25">
      <c r="B21" s="325"/>
      <c r="C21" s="132">
        <f>$C20+7</f>
        <v>44536</v>
      </c>
      <c r="D21" s="140">
        <f t="shared" si="6"/>
        <v>44540</v>
      </c>
      <c r="E21" s="117">
        <v>4</v>
      </c>
      <c r="F21" s="58"/>
      <c r="G21" s="65"/>
      <c r="H21" s="254" t="s">
        <v>84</v>
      </c>
      <c r="I21" s="59"/>
      <c r="J21" s="58"/>
      <c r="K21" s="59"/>
      <c r="L21" s="58"/>
      <c r="M21" s="59"/>
      <c r="N21" s="60"/>
      <c r="O21" s="266"/>
      <c r="P21" s="1"/>
      <c r="Q21" s="69" t="s">
        <v>85</v>
      </c>
      <c r="S21" s="328"/>
      <c r="T21" s="132">
        <f>$C20+7</f>
        <v>44536</v>
      </c>
      <c r="U21" s="140">
        <f t="shared" si="7"/>
        <v>44540</v>
      </c>
      <c r="V21" s="117">
        <v>4</v>
      </c>
      <c r="W21" s="180"/>
      <c r="X21" s="179"/>
      <c r="Y21" s="180"/>
      <c r="Z21" s="179"/>
      <c r="AA21" s="180"/>
      <c r="AB21" s="179"/>
      <c r="AC21" s="180"/>
      <c r="AD21" s="179"/>
      <c r="AE21" s="181"/>
      <c r="AF21" s="182"/>
      <c r="AG21" s="178"/>
      <c r="AH21" s="88"/>
      <c r="AJ21" s="328"/>
      <c r="AK21" s="132">
        <f>$C20+7</f>
        <v>44536</v>
      </c>
      <c r="AL21" s="140">
        <f t="shared" si="8"/>
        <v>44540</v>
      </c>
      <c r="AM21" s="117">
        <v>4</v>
      </c>
      <c r="AN21" s="89"/>
      <c r="AO21" s="90"/>
      <c r="AP21" s="89" t="s">
        <v>92</v>
      </c>
      <c r="AQ21" s="90"/>
      <c r="AR21" s="89"/>
      <c r="AS21" s="90"/>
      <c r="AT21" s="89"/>
      <c r="AU21" s="90"/>
      <c r="AV21" s="91"/>
      <c r="AW21" s="90"/>
      <c r="AX21" s="1"/>
      <c r="AY21" s="112"/>
    </row>
    <row r="22" spans="2:51" ht="30" customHeight="1" thickBot="1" x14ac:dyDescent="0.25">
      <c r="B22" s="325"/>
      <c r="C22" s="132">
        <f t="shared" si="9"/>
        <v>44543</v>
      </c>
      <c r="D22" s="140">
        <f t="shared" si="6"/>
        <v>44547</v>
      </c>
      <c r="E22" s="117">
        <v>5</v>
      </c>
      <c r="F22" s="36"/>
      <c r="G22" s="65"/>
      <c r="H22" s="58"/>
      <c r="I22" s="59"/>
      <c r="J22" s="58"/>
      <c r="K22" s="59"/>
      <c r="L22" s="58"/>
      <c r="M22" s="59"/>
      <c r="N22" s="150" t="s">
        <v>44</v>
      </c>
      <c r="O22" s="266"/>
      <c r="P22" s="1"/>
      <c r="Q22" s="69" t="s">
        <v>29</v>
      </c>
      <c r="S22" s="328"/>
      <c r="T22" s="132">
        <f t="shared" si="10"/>
        <v>44543</v>
      </c>
      <c r="U22" s="140">
        <f t="shared" si="7"/>
        <v>44547</v>
      </c>
      <c r="V22" s="117">
        <v>5</v>
      </c>
      <c r="W22" s="201"/>
      <c r="X22" s="40" t="s">
        <v>75</v>
      </c>
      <c r="Y22" s="180"/>
      <c r="Z22" s="179"/>
      <c r="AA22" s="187"/>
      <c r="AB22" s="153" t="s">
        <v>80</v>
      </c>
      <c r="AC22" s="180"/>
      <c r="AD22" s="179"/>
      <c r="AE22" s="197"/>
      <c r="AF22" s="184" t="s">
        <v>61</v>
      </c>
      <c r="AG22" s="178"/>
      <c r="AH22" s="176" t="s">
        <v>77</v>
      </c>
      <c r="AJ22" s="328"/>
      <c r="AK22" s="132">
        <f t="shared" si="11"/>
        <v>44543</v>
      </c>
      <c r="AL22" s="140">
        <f t="shared" si="8"/>
        <v>44547</v>
      </c>
      <c r="AM22" s="117">
        <v>5</v>
      </c>
      <c r="AN22" s="89"/>
      <c r="AO22" s="90"/>
      <c r="AP22" s="89"/>
      <c r="AQ22" s="90"/>
      <c r="AR22" s="89"/>
      <c r="AS22" s="90"/>
      <c r="AT22" s="89"/>
      <c r="AU22" s="90"/>
      <c r="AV22" s="100"/>
      <c r="AW22" s="25"/>
      <c r="AX22" s="1"/>
      <c r="AY22" s="69"/>
    </row>
    <row r="23" spans="2:51" ht="30" customHeight="1" x14ac:dyDescent="0.2">
      <c r="B23" s="325"/>
      <c r="C23" s="132">
        <f t="shared" si="9"/>
        <v>44550</v>
      </c>
      <c r="D23" s="140">
        <f t="shared" si="6"/>
        <v>44554</v>
      </c>
      <c r="E23" s="117">
        <v>6</v>
      </c>
      <c r="F23" s="58"/>
      <c r="G23" s="254" t="s">
        <v>29</v>
      </c>
      <c r="H23" s="58"/>
      <c r="I23" s="59"/>
      <c r="J23" s="58"/>
      <c r="K23" s="59"/>
      <c r="L23" s="58"/>
      <c r="M23" s="59"/>
      <c r="N23" s="276" t="s">
        <v>89</v>
      </c>
      <c r="O23" s="209" t="s">
        <v>69</v>
      </c>
      <c r="P23" s="1"/>
      <c r="Q23" s="72" t="s">
        <v>70</v>
      </c>
      <c r="S23" s="328"/>
      <c r="T23" s="132">
        <f t="shared" si="10"/>
        <v>44550</v>
      </c>
      <c r="U23" s="140">
        <f t="shared" si="7"/>
        <v>44554</v>
      </c>
      <c r="V23" s="117">
        <v>6</v>
      </c>
      <c r="W23" s="180"/>
      <c r="X23" s="179"/>
      <c r="Y23" s="180"/>
      <c r="Z23" s="198"/>
      <c r="AA23" s="180"/>
      <c r="AB23" s="173"/>
      <c r="AC23" s="180"/>
      <c r="AD23" s="179"/>
      <c r="AE23" s="333" t="s">
        <v>89</v>
      </c>
      <c r="AF23" s="334"/>
      <c r="AG23" s="178"/>
      <c r="AH23" s="86" t="s">
        <v>29</v>
      </c>
      <c r="AJ23" s="328"/>
      <c r="AK23" s="132">
        <f t="shared" si="11"/>
        <v>44550</v>
      </c>
      <c r="AL23" s="140">
        <f t="shared" si="8"/>
        <v>44554</v>
      </c>
      <c r="AM23" s="117">
        <v>6</v>
      </c>
      <c r="AN23" s="89"/>
      <c r="AO23" s="90"/>
      <c r="AP23" s="89"/>
      <c r="AQ23" s="90"/>
      <c r="AR23" s="89"/>
      <c r="AS23" s="90"/>
      <c r="AT23" s="89"/>
      <c r="AU23" s="90"/>
      <c r="AV23" s="333" t="s">
        <v>89</v>
      </c>
      <c r="AW23" s="334"/>
      <c r="AX23" s="1"/>
      <c r="AY23" s="69"/>
    </row>
    <row r="24" spans="2:51" ht="30" customHeight="1" x14ac:dyDescent="0.2">
      <c r="B24" s="325"/>
      <c r="C24" s="132">
        <f t="shared" si="9"/>
        <v>44557</v>
      </c>
      <c r="D24" s="140">
        <f t="shared" si="6"/>
        <v>44561</v>
      </c>
      <c r="E24" s="122" t="s">
        <v>5</v>
      </c>
      <c r="F24" s="128"/>
      <c r="G24" s="127"/>
      <c r="H24" s="128"/>
      <c r="I24" s="127"/>
      <c r="J24" s="128"/>
      <c r="K24" s="127"/>
      <c r="L24" s="128" t="s">
        <v>29</v>
      </c>
      <c r="M24" s="127"/>
      <c r="N24" s="128" t="s">
        <v>29</v>
      </c>
      <c r="O24" s="127"/>
      <c r="P24" s="1"/>
      <c r="Q24" s="84"/>
      <c r="S24" s="328"/>
      <c r="T24" s="132">
        <f t="shared" si="10"/>
        <v>44557</v>
      </c>
      <c r="U24" s="140">
        <f t="shared" si="7"/>
        <v>44561</v>
      </c>
      <c r="V24" s="122" t="s">
        <v>5</v>
      </c>
      <c r="W24" s="128"/>
      <c r="X24" s="127"/>
      <c r="Y24" s="128"/>
      <c r="Z24" s="127"/>
      <c r="AA24" s="128"/>
      <c r="AB24" s="127"/>
      <c r="AC24" s="128" t="s">
        <v>29</v>
      </c>
      <c r="AD24" s="127"/>
      <c r="AE24" s="128" t="s">
        <v>29</v>
      </c>
      <c r="AF24" s="127"/>
      <c r="AG24" s="178"/>
      <c r="AH24" s="320"/>
      <c r="AJ24" s="328"/>
      <c r="AK24" s="132">
        <f t="shared" si="11"/>
        <v>44557</v>
      </c>
      <c r="AL24" s="140">
        <f t="shared" si="8"/>
        <v>44561</v>
      </c>
      <c r="AM24" s="122" t="s">
        <v>5</v>
      </c>
      <c r="AN24" s="128"/>
      <c r="AO24" s="127"/>
      <c r="AP24" s="128"/>
      <c r="AQ24" s="127"/>
      <c r="AR24" s="128"/>
      <c r="AS24" s="127"/>
      <c r="AT24" s="128" t="s">
        <v>29</v>
      </c>
      <c r="AU24" s="127"/>
      <c r="AV24" s="128" t="s">
        <v>29</v>
      </c>
      <c r="AW24" s="127"/>
      <c r="AX24" s="1"/>
      <c r="AY24" s="341"/>
    </row>
    <row r="25" spans="2:51" ht="30" customHeight="1" x14ac:dyDescent="0.2">
      <c r="B25" s="325"/>
      <c r="C25" s="132">
        <f t="shared" si="9"/>
        <v>44564</v>
      </c>
      <c r="D25" s="140">
        <f t="shared" si="6"/>
        <v>44568</v>
      </c>
      <c r="E25" s="123" t="s">
        <v>5</v>
      </c>
      <c r="F25" s="128"/>
      <c r="G25" s="127"/>
      <c r="H25" s="128"/>
      <c r="I25" s="127"/>
      <c r="J25" s="128"/>
      <c r="K25" s="127"/>
      <c r="L25" s="237" t="s">
        <v>29</v>
      </c>
      <c r="M25" s="6"/>
      <c r="N25" s="128" t="s">
        <v>29</v>
      </c>
      <c r="O25" s="127"/>
      <c r="P25" s="1"/>
      <c r="Q25" s="165" t="s">
        <v>86</v>
      </c>
      <c r="S25" s="328"/>
      <c r="T25" s="132">
        <f t="shared" si="10"/>
        <v>44564</v>
      </c>
      <c r="U25" s="140">
        <f t="shared" si="7"/>
        <v>44568</v>
      </c>
      <c r="V25" s="122" t="s">
        <v>5</v>
      </c>
      <c r="W25" s="128"/>
      <c r="X25" s="127"/>
      <c r="Y25" s="128"/>
      <c r="Z25" s="127"/>
      <c r="AA25" s="128"/>
      <c r="AB25" s="127"/>
      <c r="AC25" s="237" t="s">
        <v>29</v>
      </c>
      <c r="AD25" s="6"/>
      <c r="AE25" s="128" t="s">
        <v>29</v>
      </c>
      <c r="AF25" s="127"/>
      <c r="AG25" s="178"/>
      <c r="AH25" s="320"/>
      <c r="AJ25" s="328"/>
      <c r="AK25" s="132">
        <f t="shared" si="11"/>
        <v>44564</v>
      </c>
      <c r="AL25" s="140">
        <f t="shared" si="8"/>
        <v>44568</v>
      </c>
      <c r="AM25" s="122" t="s">
        <v>5</v>
      </c>
      <c r="AN25" s="128"/>
      <c r="AO25" s="127"/>
      <c r="AP25" s="128"/>
      <c r="AQ25" s="127"/>
      <c r="AR25" s="128"/>
      <c r="AS25" s="127"/>
      <c r="AT25" s="237" t="s">
        <v>29</v>
      </c>
      <c r="AU25" s="6"/>
      <c r="AV25" s="128" t="s">
        <v>29</v>
      </c>
      <c r="AW25" s="127"/>
      <c r="AX25" s="1"/>
      <c r="AY25" s="341"/>
    </row>
    <row r="26" spans="2:51" ht="30" customHeight="1" thickBot="1" x14ac:dyDescent="0.25">
      <c r="B26" s="325"/>
      <c r="C26" s="132">
        <f>$C25+7</f>
        <v>44571</v>
      </c>
      <c r="D26" s="140">
        <f t="shared" si="6"/>
        <v>44575</v>
      </c>
      <c r="E26" s="117">
        <v>7</v>
      </c>
      <c r="F26" s="58"/>
      <c r="G26" s="65"/>
      <c r="H26" s="58"/>
      <c r="I26" s="59"/>
      <c r="J26" s="58"/>
      <c r="K26" s="59"/>
      <c r="L26" s="58"/>
      <c r="M26" s="59"/>
      <c r="N26" s="243"/>
      <c r="O26" s="266"/>
      <c r="P26" s="1"/>
      <c r="Q26" s="69"/>
      <c r="S26" s="328"/>
      <c r="T26" s="132">
        <f>$C25+7</f>
        <v>44571</v>
      </c>
      <c r="U26" s="140">
        <f t="shared" si="7"/>
        <v>44575</v>
      </c>
      <c r="V26" s="117">
        <v>7</v>
      </c>
      <c r="W26" s="180"/>
      <c r="X26" s="179"/>
      <c r="Y26" s="180"/>
      <c r="Z26" s="179"/>
      <c r="AA26" s="180"/>
      <c r="AB26" s="179"/>
      <c r="AC26" s="180"/>
      <c r="AD26" s="179"/>
      <c r="AE26" s="181"/>
      <c r="AF26" s="199"/>
      <c r="AG26" s="178"/>
      <c r="AH26" s="88"/>
      <c r="AJ26" s="328"/>
      <c r="AK26" s="132">
        <f>$C25+7</f>
        <v>44571</v>
      </c>
      <c r="AL26" s="140">
        <f t="shared" si="8"/>
        <v>44575</v>
      </c>
      <c r="AM26" s="117">
        <v>7</v>
      </c>
      <c r="AN26" s="89"/>
      <c r="AO26" s="90"/>
      <c r="AP26" s="89"/>
      <c r="AQ26" s="90"/>
      <c r="AR26" s="29" t="s">
        <v>29</v>
      </c>
      <c r="AS26" s="270"/>
      <c r="AT26" s="271"/>
      <c r="AU26" s="270"/>
      <c r="AV26" s="271"/>
      <c r="AW26" s="270"/>
      <c r="AY26" s="212" t="s">
        <v>29</v>
      </c>
    </row>
    <row r="27" spans="2:51" ht="30" customHeight="1" thickBot="1" x14ac:dyDescent="0.25">
      <c r="B27" s="325"/>
      <c r="C27" s="264">
        <f t="shared" ref="C27" si="12">$C26+7</f>
        <v>44578</v>
      </c>
      <c r="D27" s="229">
        <f t="shared" si="6"/>
        <v>44582</v>
      </c>
      <c r="E27" s="230">
        <v>8</v>
      </c>
      <c r="F27" s="60"/>
      <c r="G27" s="59"/>
      <c r="H27" s="60"/>
      <c r="I27" s="61"/>
      <c r="J27" s="60"/>
      <c r="K27" s="61"/>
      <c r="L27" s="60"/>
      <c r="M27" s="61"/>
      <c r="N27" s="151" t="s">
        <v>68</v>
      </c>
      <c r="O27" s="268"/>
      <c r="P27" s="1"/>
      <c r="Q27" s="73"/>
      <c r="S27" s="328"/>
      <c r="T27" s="214">
        <f t="shared" ref="T27" si="13">$C26+7</f>
        <v>44578</v>
      </c>
      <c r="U27" s="214">
        <f t="shared" si="7"/>
        <v>44582</v>
      </c>
      <c r="V27" s="215">
        <v>8</v>
      </c>
      <c r="W27" s="187"/>
      <c r="X27" s="182"/>
      <c r="Y27" s="187"/>
      <c r="Z27" s="182"/>
      <c r="AA27" s="187"/>
      <c r="AB27" s="182"/>
      <c r="AC27" s="187"/>
      <c r="AD27" s="182"/>
      <c r="AE27" s="188"/>
      <c r="AF27" s="200" t="s">
        <v>28</v>
      </c>
      <c r="AG27" s="175"/>
      <c r="AH27" s="86" t="s">
        <v>29</v>
      </c>
      <c r="AJ27" s="328"/>
      <c r="AK27" s="214">
        <f t="shared" ref="AK27" si="14">$C26+7</f>
        <v>44578</v>
      </c>
      <c r="AL27" s="214">
        <f t="shared" si="8"/>
        <v>44582</v>
      </c>
      <c r="AM27" s="215">
        <v>8</v>
      </c>
      <c r="AN27" s="95"/>
      <c r="AO27" s="96"/>
      <c r="AP27" s="95"/>
      <c r="AQ27" s="96"/>
      <c r="AR27" s="95"/>
      <c r="AS27" s="96"/>
      <c r="AT27" s="95"/>
      <c r="AU27" s="96"/>
      <c r="AV27" s="97"/>
      <c r="AW27" s="7"/>
      <c r="AY27" s="168" t="s">
        <v>29</v>
      </c>
    </row>
    <row r="28" spans="2:51" ht="30" customHeight="1" thickBot="1" x14ac:dyDescent="0.25">
      <c r="B28" s="325"/>
      <c r="C28" s="132">
        <f>$C27+7</f>
        <v>44585</v>
      </c>
      <c r="D28" s="140">
        <f t="shared" si="6"/>
        <v>44589</v>
      </c>
      <c r="E28" s="117">
        <v>9</v>
      </c>
      <c r="F28" s="109" t="s">
        <v>79</v>
      </c>
      <c r="G28" s="258"/>
      <c r="H28" s="152" t="s">
        <v>45</v>
      </c>
      <c r="I28" s="206" t="s">
        <v>29</v>
      </c>
      <c r="J28" s="58"/>
      <c r="K28" s="59"/>
      <c r="L28" s="58"/>
      <c r="M28" s="59"/>
      <c r="N28" s="150" t="s">
        <v>46</v>
      </c>
      <c r="O28" s="266"/>
      <c r="P28" s="1"/>
      <c r="Q28" s="315" t="s">
        <v>29</v>
      </c>
      <c r="S28" s="328"/>
      <c r="T28" s="132">
        <f>$C27+7</f>
        <v>44585</v>
      </c>
      <c r="U28" s="140">
        <f t="shared" si="7"/>
        <v>44589</v>
      </c>
      <c r="V28" s="117">
        <v>9</v>
      </c>
      <c r="W28" s="180"/>
      <c r="X28" s="179"/>
      <c r="Y28" s="180"/>
      <c r="Z28" s="179"/>
      <c r="AA28" s="213"/>
      <c r="AB28" s="171" t="s">
        <v>29</v>
      </c>
      <c r="AC28" s="180"/>
      <c r="AD28" s="179"/>
      <c r="AE28" s="289"/>
      <c r="AF28" s="174" t="s">
        <v>60</v>
      </c>
      <c r="AG28" s="178"/>
      <c r="AH28" s="286" t="s">
        <v>29</v>
      </c>
      <c r="AJ28" s="328"/>
      <c r="AK28" s="132">
        <f>$C27+7</f>
        <v>44585</v>
      </c>
      <c r="AL28" s="140">
        <f t="shared" si="8"/>
        <v>44589</v>
      </c>
      <c r="AM28" s="117">
        <v>9</v>
      </c>
      <c r="AN28" s="89"/>
      <c r="AO28" s="90"/>
      <c r="AP28" s="89"/>
      <c r="AQ28" s="90"/>
      <c r="AR28" s="95"/>
      <c r="AS28" s="90"/>
      <c r="AT28" s="89"/>
      <c r="AU28" s="90"/>
      <c r="AV28" s="102" t="s">
        <v>29</v>
      </c>
      <c r="AW28" s="25"/>
      <c r="AX28" s="1"/>
      <c r="AY28" s="249" t="s">
        <v>29</v>
      </c>
    </row>
    <row r="29" spans="2:51" ht="30" customHeight="1" x14ac:dyDescent="0.2">
      <c r="B29" s="325"/>
      <c r="C29" s="302">
        <f>$C28+7</f>
        <v>44592</v>
      </c>
      <c r="D29" s="302">
        <f t="shared" si="6"/>
        <v>44596</v>
      </c>
      <c r="E29" s="309">
        <v>10</v>
      </c>
      <c r="F29" s="243"/>
      <c r="G29" s="244"/>
      <c r="H29" s="243"/>
      <c r="I29" s="245"/>
      <c r="J29" s="284"/>
      <c r="K29" s="61"/>
      <c r="L29" s="243"/>
      <c r="M29" s="245"/>
      <c r="N29" s="304" t="s">
        <v>29</v>
      </c>
      <c r="O29" s="287" t="s">
        <v>78</v>
      </c>
      <c r="Q29" s="316"/>
      <c r="S29" s="328"/>
      <c r="T29" s="308">
        <f t="shared" ref="T29" si="15">$C28+7</f>
        <v>44592</v>
      </c>
      <c r="U29" s="308">
        <f t="shared" si="7"/>
        <v>44596</v>
      </c>
      <c r="V29" s="339">
        <v>10</v>
      </c>
      <c r="W29" s="306" t="s">
        <v>22</v>
      </c>
      <c r="X29" s="199"/>
      <c r="Y29" s="187"/>
      <c r="Z29" s="182"/>
      <c r="AA29" s="188"/>
      <c r="AB29" s="311"/>
      <c r="AC29" s="187"/>
      <c r="AD29" s="182"/>
      <c r="AE29" s="313" t="s">
        <v>64</v>
      </c>
      <c r="AF29" s="330" t="s">
        <v>93</v>
      </c>
      <c r="AG29" s="175"/>
      <c r="AH29" s="344" t="s">
        <v>29</v>
      </c>
      <c r="AJ29" s="328"/>
      <c r="AK29" s="308">
        <f t="shared" ref="AK29" si="16">$C28+7</f>
        <v>44592</v>
      </c>
      <c r="AL29" s="308">
        <f t="shared" si="8"/>
        <v>44596</v>
      </c>
      <c r="AM29" s="339">
        <v>10</v>
      </c>
      <c r="AN29" s="95"/>
      <c r="AO29" s="101"/>
      <c r="AP29" s="95"/>
      <c r="AQ29" s="96"/>
      <c r="AR29" s="346" t="s">
        <v>25</v>
      </c>
      <c r="AS29" s="18"/>
      <c r="AT29" s="147" t="s">
        <v>29</v>
      </c>
      <c r="AU29" s="96"/>
      <c r="AV29" s="342" t="s">
        <v>27</v>
      </c>
      <c r="AW29" s="96"/>
      <c r="AY29" s="250" t="s">
        <v>29</v>
      </c>
    </row>
    <row r="30" spans="2:51" ht="30" customHeight="1" thickBot="1" x14ac:dyDescent="0.25">
      <c r="B30" s="326"/>
      <c r="C30" s="303"/>
      <c r="D30" s="303">
        <f t="shared" si="6"/>
        <v>4</v>
      </c>
      <c r="E30" s="310"/>
      <c r="F30" s="62"/>
      <c r="G30" s="66"/>
      <c r="H30" s="62"/>
      <c r="I30" s="63"/>
      <c r="J30" s="301"/>
      <c r="K30" s="63"/>
      <c r="L30" s="62"/>
      <c r="M30" s="63"/>
      <c r="N30" s="305"/>
      <c r="O30" s="288" t="s">
        <v>90</v>
      </c>
      <c r="Q30" s="317"/>
      <c r="S30" s="329"/>
      <c r="T30" s="303"/>
      <c r="U30" s="303">
        <f t="shared" si="7"/>
        <v>4</v>
      </c>
      <c r="V30" s="340"/>
      <c r="W30" s="307"/>
      <c r="X30" s="191"/>
      <c r="Y30" s="190"/>
      <c r="Z30" s="191"/>
      <c r="AA30" s="228"/>
      <c r="AB30" s="312"/>
      <c r="AC30" s="190"/>
      <c r="AD30" s="191"/>
      <c r="AE30" s="314"/>
      <c r="AF30" s="331"/>
      <c r="AG30" s="196"/>
      <c r="AH30" s="345"/>
      <c r="AJ30" s="329"/>
      <c r="AK30" s="303"/>
      <c r="AL30" s="303">
        <f t="shared" si="8"/>
        <v>4</v>
      </c>
      <c r="AM30" s="340"/>
      <c r="AN30" s="98"/>
      <c r="AO30" s="99"/>
      <c r="AP30" s="98"/>
      <c r="AQ30" s="99"/>
      <c r="AR30" s="347"/>
      <c r="AS30" s="156"/>
      <c r="AT30" s="98"/>
      <c r="AU30" s="99"/>
      <c r="AV30" s="343"/>
      <c r="AW30" s="99"/>
      <c r="AX30" s="19"/>
      <c r="AY30" s="68"/>
    </row>
    <row r="31" spans="2:51" x14ac:dyDescent="0.2">
      <c r="C31" s="4" t="s">
        <v>29</v>
      </c>
      <c r="AK31" s="4" t="s">
        <v>29</v>
      </c>
    </row>
    <row r="32" spans="2:51" x14ac:dyDescent="0.2">
      <c r="C32" s="4" t="s">
        <v>29</v>
      </c>
      <c r="F32" s="9"/>
      <c r="H32" t="s">
        <v>29</v>
      </c>
      <c r="T32" s="4" t="s">
        <v>29</v>
      </c>
      <c r="AJ32" s="4" t="s">
        <v>29</v>
      </c>
    </row>
  </sheetData>
  <sheetProtection algorithmName="SHA-512" hashValue="poQy3HwoC+1QIqWDZQkHwofzrIjsj8ijXVzbpBxMVCJoP0hij+2k0wG5C+QQM3suSsCqExEuQ1BZIj/vQuVLCQ==" saltValue="iiF0IXRZRniLZ7L6C1lplA==" spinCount="100000" sheet="1" objects="1" scenarios="1"/>
  <mergeCells count="49">
    <mergeCell ref="S3:AG3"/>
    <mergeCell ref="W6:X6"/>
    <mergeCell ref="AP6:AQ6"/>
    <mergeCell ref="AJ3:AY3"/>
    <mergeCell ref="V29:V30"/>
    <mergeCell ref="AY24:AY25"/>
    <mergeCell ref="AR6:AS6"/>
    <mergeCell ref="AV29:AV30"/>
    <mergeCell ref="AK29:AK30"/>
    <mergeCell ref="AH29:AH30"/>
    <mergeCell ref="AM29:AM30"/>
    <mergeCell ref="AR29:AR30"/>
    <mergeCell ref="AL29:AL30"/>
    <mergeCell ref="AJ18:AJ30"/>
    <mergeCell ref="AV6:AW6"/>
    <mergeCell ref="AV23:AW23"/>
    <mergeCell ref="AE23:AF23"/>
    <mergeCell ref="B1:Q1"/>
    <mergeCell ref="S1:AG1"/>
    <mergeCell ref="F6:G6"/>
    <mergeCell ref="H6:I6"/>
    <mergeCell ref="J6:K6"/>
    <mergeCell ref="L6:M6"/>
    <mergeCell ref="N6:O6"/>
    <mergeCell ref="Y6:Z6"/>
    <mergeCell ref="AA6:AB6"/>
    <mergeCell ref="AC6:AD6"/>
    <mergeCell ref="AE6:AF6"/>
    <mergeCell ref="B3:Q3"/>
    <mergeCell ref="AJ1:AY1"/>
    <mergeCell ref="B18:B30"/>
    <mergeCell ref="S18:S30"/>
    <mergeCell ref="AF29:AF30"/>
    <mergeCell ref="B8:B17"/>
    <mergeCell ref="S8:S17"/>
    <mergeCell ref="AB29:AB30"/>
    <mergeCell ref="AE29:AE30"/>
    <mergeCell ref="U29:U30"/>
    <mergeCell ref="Q28:Q30"/>
    <mergeCell ref="AT6:AU6"/>
    <mergeCell ref="AH24:AH25"/>
    <mergeCell ref="AJ8:AJ17"/>
    <mergeCell ref="AN6:AO6"/>
    <mergeCell ref="C29:C30"/>
    <mergeCell ref="N29:N30"/>
    <mergeCell ref="W29:W30"/>
    <mergeCell ref="T29:T30"/>
    <mergeCell ref="E29:E30"/>
    <mergeCell ref="D29:D30"/>
  </mergeCells>
  <printOptions horizontalCentered="1" verticalCentered="1"/>
  <pageMargins left="0.19685039370078741" right="0.19685039370078741" top="0.55118110236220474" bottom="0.55118110236220474" header="0.31496062992125984" footer="0.31496062992125984"/>
  <pageSetup paperSize="8" scale="55" orientation="portrait" verticalDpi="1200" r:id="rId1"/>
  <headerFooter>
    <oddFooter>&amp;L&amp;F; &amp;A&amp;C&amp;D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Y35"/>
  <sheetViews>
    <sheetView tabSelected="1" topLeftCell="E5" zoomScale="50" zoomScaleNormal="50" zoomScaleSheetLayoutView="40" zoomScalePageLayoutView="70" workbookViewId="0">
      <selection activeCell="Q41" sqref="Q41"/>
    </sheetView>
  </sheetViews>
  <sheetFormatPr baseColWidth="10" defaultColWidth="8.83203125" defaultRowHeight="15" x14ac:dyDescent="0.2"/>
  <cols>
    <col min="1" max="1" width="3.1640625" customWidth="1"/>
    <col min="2" max="2" width="9.1640625" style="3"/>
    <col min="3" max="3" width="17.33203125" style="4" bestFit="1" customWidth="1"/>
    <col min="4" max="4" width="13" style="4" customWidth="1"/>
    <col min="5" max="5" width="15.6640625" customWidth="1"/>
    <col min="6" max="13" width="18.6640625" customWidth="1"/>
    <col min="14" max="14" width="18.6640625" style="9" customWidth="1"/>
    <col min="15" max="15" width="18.6640625" customWidth="1"/>
    <col min="16" max="16" width="6.33203125" style="16" customWidth="1"/>
    <col min="17" max="17" width="50.5" customWidth="1"/>
    <col min="18" max="18" width="9.1640625" style="3"/>
    <col min="19" max="19" width="13.1640625" bestFit="1" customWidth="1"/>
    <col min="20" max="20" width="14.33203125" customWidth="1"/>
    <col min="21" max="21" width="13" style="4" customWidth="1"/>
    <col min="22" max="22" width="15.6640625" customWidth="1"/>
    <col min="23" max="32" width="18.6640625" customWidth="1"/>
    <col min="33" max="33" width="9.6640625" style="23" customWidth="1"/>
    <col min="34" max="34" width="50.83203125" customWidth="1"/>
    <col min="36" max="36" width="13.1640625" customWidth="1"/>
    <col min="37" max="38" width="15.83203125" style="105" customWidth="1"/>
    <col min="39" max="48" width="15.6640625" customWidth="1"/>
    <col min="49" max="49" width="16" customWidth="1"/>
    <col min="50" max="50" width="7.83203125" customWidth="1"/>
    <col min="51" max="51" width="50.6640625" customWidth="1"/>
  </cols>
  <sheetData>
    <row r="1" spans="2:51" ht="26" x14ac:dyDescent="0.2">
      <c r="B1" s="335" t="s">
        <v>30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106"/>
      <c r="S1" s="335" t="s">
        <v>30</v>
      </c>
      <c r="T1" s="336"/>
      <c r="U1" s="336"/>
      <c r="V1" s="336"/>
      <c r="W1" s="336"/>
      <c r="X1" s="336"/>
      <c r="Y1" s="336"/>
      <c r="Z1" s="336"/>
      <c r="AA1" s="336"/>
      <c r="AB1" s="336"/>
      <c r="AC1" s="336"/>
      <c r="AD1" s="336"/>
      <c r="AE1" s="336"/>
      <c r="AF1" s="336"/>
      <c r="AG1" s="336"/>
      <c r="AH1" s="390"/>
      <c r="AJ1" s="335" t="s">
        <v>30</v>
      </c>
      <c r="AK1" s="336"/>
      <c r="AL1" s="336"/>
      <c r="AM1" s="336"/>
      <c r="AN1" s="336"/>
      <c r="AO1" s="336"/>
      <c r="AP1" s="336"/>
      <c r="AQ1" s="336"/>
      <c r="AR1" s="336"/>
      <c r="AS1" s="336"/>
      <c r="AT1" s="336"/>
      <c r="AU1" s="336"/>
      <c r="AV1" s="336"/>
      <c r="AW1" s="336"/>
      <c r="AX1" s="336"/>
      <c r="AY1" s="336"/>
    </row>
    <row r="2" spans="2:51" ht="21" x14ac:dyDescent="0.2"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70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70"/>
    </row>
    <row r="3" spans="2:51" s="43" customFormat="1" ht="21" x14ac:dyDescent="0.25">
      <c r="B3" s="338" t="s">
        <v>14</v>
      </c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42"/>
      <c r="S3" s="338" t="s">
        <v>15</v>
      </c>
      <c r="T3" s="338"/>
      <c r="U3" s="338"/>
      <c r="V3" s="338"/>
      <c r="W3" s="338"/>
      <c r="X3" s="338"/>
      <c r="Y3" s="338"/>
      <c r="Z3" s="338"/>
      <c r="AA3" s="338"/>
      <c r="AB3" s="338"/>
      <c r="AC3" s="338"/>
      <c r="AD3" s="338"/>
      <c r="AE3" s="338"/>
      <c r="AF3" s="338"/>
      <c r="AG3" s="338"/>
      <c r="AH3" s="338"/>
      <c r="AJ3" s="338" t="s">
        <v>21</v>
      </c>
      <c r="AK3" s="338"/>
      <c r="AL3" s="338"/>
      <c r="AM3" s="338"/>
      <c r="AN3" s="338"/>
      <c r="AO3" s="338"/>
      <c r="AP3" s="338"/>
      <c r="AQ3" s="338"/>
      <c r="AR3" s="338"/>
      <c r="AS3" s="338"/>
      <c r="AT3" s="338"/>
      <c r="AU3" s="338"/>
      <c r="AV3" s="338"/>
      <c r="AW3" s="338"/>
      <c r="AX3" s="338"/>
      <c r="AY3" s="338"/>
    </row>
    <row r="4" spans="2:51" ht="16" thickBot="1" x14ac:dyDescent="0.25">
      <c r="AI4" s="3"/>
      <c r="AX4" s="23"/>
    </row>
    <row r="5" spans="2:51" s="46" customFormat="1" ht="18" thickBot="1" x14ac:dyDescent="0.25">
      <c r="B5" s="47"/>
      <c r="C5" s="48" t="s">
        <v>9</v>
      </c>
      <c r="D5" s="138"/>
      <c r="E5" s="114" t="s">
        <v>16</v>
      </c>
      <c r="F5" s="318" t="s">
        <v>0</v>
      </c>
      <c r="G5" s="319"/>
      <c r="H5" s="318" t="s">
        <v>1</v>
      </c>
      <c r="I5" s="319"/>
      <c r="J5" s="318" t="s">
        <v>2</v>
      </c>
      <c r="K5" s="319"/>
      <c r="L5" s="318" t="s">
        <v>3</v>
      </c>
      <c r="M5" s="319"/>
      <c r="N5" s="318" t="s">
        <v>4</v>
      </c>
      <c r="O5" s="319"/>
      <c r="P5" s="45"/>
      <c r="Q5" s="83" t="s">
        <v>19</v>
      </c>
      <c r="S5" s="47"/>
      <c r="T5" s="48" t="s">
        <v>9</v>
      </c>
      <c r="U5" s="138"/>
      <c r="V5" s="114" t="s">
        <v>16</v>
      </c>
      <c r="W5" s="318" t="s">
        <v>0</v>
      </c>
      <c r="X5" s="319"/>
      <c r="Y5" s="318" t="s">
        <v>1</v>
      </c>
      <c r="Z5" s="319"/>
      <c r="AA5" s="318" t="s">
        <v>2</v>
      </c>
      <c r="AB5" s="319"/>
      <c r="AC5" s="318" t="s">
        <v>3</v>
      </c>
      <c r="AD5" s="319"/>
      <c r="AE5" s="318" t="s">
        <v>4</v>
      </c>
      <c r="AF5" s="319"/>
      <c r="AG5" s="45"/>
      <c r="AH5" s="74" t="s">
        <v>12</v>
      </c>
      <c r="AJ5" s="47"/>
      <c r="AK5" s="48" t="s">
        <v>9</v>
      </c>
      <c r="AL5" s="138"/>
      <c r="AM5" s="114" t="s">
        <v>16</v>
      </c>
      <c r="AN5" s="318" t="s">
        <v>0</v>
      </c>
      <c r="AO5" s="319"/>
      <c r="AP5" s="318" t="s">
        <v>1</v>
      </c>
      <c r="AQ5" s="319"/>
      <c r="AR5" s="318" t="s">
        <v>2</v>
      </c>
      <c r="AS5" s="319"/>
      <c r="AT5" s="318" t="s">
        <v>3</v>
      </c>
      <c r="AU5" s="319"/>
      <c r="AV5" s="318" t="s">
        <v>4</v>
      </c>
      <c r="AW5" s="319"/>
      <c r="AX5" s="45"/>
      <c r="AY5" s="74" t="s">
        <v>12</v>
      </c>
    </row>
    <row r="6" spans="2:51" s="44" customFormat="1" ht="34.5" customHeight="1" thickBot="1" x14ac:dyDescent="0.25">
      <c r="B6" s="50"/>
      <c r="C6" s="48"/>
      <c r="D6" s="138"/>
      <c r="E6" s="49"/>
      <c r="F6" s="113" t="s">
        <v>10</v>
      </c>
      <c r="G6" s="114" t="s">
        <v>11</v>
      </c>
      <c r="H6" s="113" t="s">
        <v>10</v>
      </c>
      <c r="I6" s="114" t="s">
        <v>11</v>
      </c>
      <c r="J6" s="113" t="s">
        <v>10</v>
      </c>
      <c r="K6" s="114" t="s">
        <v>11</v>
      </c>
      <c r="L6" s="113" t="s">
        <v>10</v>
      </c>
      <c r="M6" s="114" t="s">
        <v>11</v>
      </c>
      <c r="N6" s="113" t="s">
        <v>10</v>
      </c>
      <c r="O6" s="53" t="s">
        <v>11</v>
      </c>
      <c r="Q6" s="75"/>
      <c r="S6" s="50"/>
      <c r="T6" s="51"/>
      <c r="U6" s="138"/>
      <c r="V6" s="52"/>
      <c r="W6" s="113" t="s">
        <v>10</v>
      </c>
      <c r="X6" s="114" t="s">
        <v>11</v>
      </c>
      <c r="Y6" s="113" t="s">
        <v>10</v>
      </c>
      <c r="Z6" s="114" t="s">
        <v>11</v>
      </c>
      <c r="AA6" s="113" t="s">
        <v>10</v>
      </c>
      <c r="AB6" s="114" t="s">
        <v>11</v>
      </c>
      <c r="AC6" s="113" t="s">
        <v>10</v>
      </c>
      <c r="AD6" s="114" t="s">
        <v>11</v>
      </c>
      <c r="AE6" s="113" t="s">
        <v>10</v>
      </c>
      <c r="AF6" s="114" t="s">
        <v>11</v>
      </c>
      <c r="AH6" s="77"/>
      <c r="AJ6" s="50"/>
      <c r="AK6" s="51"/>
      <c r="AL6" s="143"/>
      <c r="AM6" s="52"/>
      <c r="AN6" s="113" t="s">
        <v>10</v>
      </c>
      <c r="AO6" s="114" t="s">
        <v>11</v>
      </c>
      <c r="AP6" s="113" t="s">
        <v>10</v>
      </c>
      <c r="AQ6" s="114" t="s">
        <v>11</v>
      </c>
      <c r="AR6" s="113" t="s">
        <v>10</v>
      </c>
      <c r="AS6" s="114" t="s">
        <v>11</v>
      </c>
      <c r="AT6" s="113" t="s">
        <v>10</v>
      </c>
      <c r="AU6" s="114" t="s">
        <v>11</v>
      </c>
      <c r="AV6" s="113" t="s">
        <v>10</v>
      </c>
      <c r="AW6" s="114" t="s">
        <v>11</v>
      </c>
      <c r="AY6" s="77"/>
    </row>
    <row r="7" spans="2:51" ht="30" customHeight="1" x14ac:dyDescent="0.2">
      <c r="B7" s="327" t="s">
        <v>7</v>
      </c>
      <c r="C7" s="131">
        <v>44445</v>
      </c>
      <c r="D7" s="139">
        <f>C7+4</f>
        <v>44449</v>
      </c>
      <c r="E7" s="79">
        <v>1</v>
      </c>
      <c r="F7" s="28"/>
      <c r="G7" s="5"/>
      <c r="H7" s="15"/>
      <c r="I7" s="5"/>
      <c r="J7" s="15"/>
      <c r="K7" s="5"/>
      <c r="L7" s="15"/>
      <c r="M7" s="5"/>
      <c r="N7" s="15"/>
      <c r="O7" s="11"/>
      <c r="P7"/>
      <c r="Q7" s="69"/>
      <c r="R7"/>
      <c r="S7" s="327" t="s">
        <v>7</v>
      </c>
      <c r="T7" s="131">
        <v>44445</v>
      </c>
      <c r="U7" s="139">
        <f>T7+4</f>
        <v>44449</v>
      </c>
      <c r="V7" s="26">
        <v>1</v>
      </c>
      <c r="W7" s="28"/>
      <c r="X7" s="5"/>
      <c r="Y7" s="28"/>
      <c r="Z7" s="5"/>
      <c r="AA7" s="15"/>
      <c r="AB7" s="5"/>
      <c r="AC7" s="28"/>
      <c r="AD7" s="5"/>
      <c r="AE7" s="15"/>
      <c r="AF7" s="5"/>
      <c r="AG7"/>
      <c r="AH7" s="146"/>
      <c r="AJ7" s="327" t="s">
        <v>7</v>
      </c>
      <c r="AK7" s="131">
        <v>44445</v>
      </c>
      <c r="AL7" s="139">
        <f>AK7+4</f>
        <v>44449</v>
      </c>
      <c r="AM7" s="26">
        <v>1</v>
      </c>
      <c r="AN7" s="28"/>
      <c r="AO7" s="5"/>
      <c r="AP7" s="28"/>
      <c r="AQ7" s="5"/>
      <c r="AR7" s="28"/>
      <c r="AS7" s="5"/>
      <c r="AT7" s="28"/>
      <c r="AU7" s="5"/>
      <c r="AV7" s="28"/>
      <c r="AW7" s="5"/>
      <c r="AY7" s="121"/>
    </row>
    <row r="8" spans="2:51" ht="30" customHeight="1" thickBot="1" x14ac:dyDescent="0.25">
      <c r="B8" s="328"/>
      <c r="C8" s="132">
        <f t="shared" ref="C8:C23" si="0">$C7+7</f>
        <v>44452</v>
      </c>
      <c r="D8" s="140">
        <f t="shared" ref="D8:D29" si="1">C8+4</f>
        <v>44456</v>
      </c>
      <c r="E8" s="80">
        <v>2</v>
      </c>
      <c r="F8" s="29"/>
      <c r="G8" s="2"/>
      <c r="H8" s="20"/>
      <c r="I8" s="2"/>
      <c r="J8" s="20"/>
      <c r="K8" s="2"/>
      <c r="L8" s="20"/>
      <c r="M8" s="2"/>
      <c r="N8" s="20"/>
      <c r="O8" s="21"/>
      <c r="P8"/>
      <c r="Q8" s="69"/>
      <c r="R8"/>
      <c r="S8" s="328"/>
      <c r="T8" s="132">
        <f t="shared" ref="T8:T23" si="2">$C7+7</f>
        <v>44452</v>
      </c>
      <c r="U8" s="140">
        <f t="shared" ref="U8:U29" si="3">T8+4</f>
        <v>44456</v>
      </c>
      <c r="V8" s="27">
        <v>2</v>
      </c>
      <c r="W8" s="29"/>
      <c r="X8" s="2"/>
      <c r="Y8" s="29"/>
      <c r="Z8" s="2"/>
      <c r="AA8" s="20"/>
      <c r="AB8" s="2"/>
      <c r="AC8" s="29"/>
      <c r="AD8" s="2"/>
      <c r="AE8" s="20"/>
      <c r="AF8" s="2"/>
      <c r="AG8"/>
      <c r="AH8" s="172" t="s">
        <v>32</v>
      </c>
      <c r="AJ8" s="328"/>
      <c r="AK8" s="132">
        <f t="shared" ref="AK8:AK23" si="4">$C7+7</f>
        <v>44452</v>
      </c>
      <c r="AL8" s="140">
        <f t="shared" ref="AL8:AL26" si="5">AK8+4</f>
        <v>44456</v>
      </c>
      <c r="AM8" s="27">
        <v>2</v>
      </c>
      <c r="AN8" s="29"/>
      <c r="AO8" s="2"/>
      <c r="AP8" s="29"/>
      <c r="AQ8" s="2"/>
      <c r="AR8" s="29"/>
      <c r="AS8" s="2"/>
      <c r="AT8" s="29"/>
      <c r="AU8" s="2"/>
      <c r="AV8" s="29"/>
      <c r="AW8" s="2"/>
      <c r="AY8" s="85"/>
    </row>
    <row r="9" spans="2:51" ht="30" customHeight="1" thickBot="1" x14ac:dyDescent="0.25">
      <c r="B9" s="328"/>
      <c r="C9" s="132">
        <f t="shared" si="0"/>
        <v>44459</v>
      </c>
      <c r="D9" s="140">
        <f t="shared" si="1"/>
        <v>44463</v>
      </c>
      <c r="E9" s="80">
        <v>3</v>
      </c>
      <c r="F9" s="29"/>
      <c r="G9" s="2"/>
      <c r="H9" s="20"/>
      <c r="I9" s="2"/>
      <c r="J9" s="158" t="s">
        <v>6</v>
      </c>
      <c r="K9" s="2"/>
      <c r="L9" s="20"/>
      <c r="M9" s="2"/>
      <c r="N9" s="20"/>
      <c r="O9" s="21"/>
      <c r="P9"/>
      <c r="Q9" s="69"/>
      <c r="R9"/>
      <c r="S9" s="328"/>
      <c r="T9" s="132">
        <f t="shared" si="2"/>
        <v>44459</v>
      </c>
      <c r="U9" s="140">
        <f t="shared" si="3"/>
        <v>44463</v>
      </c>
      <c r="V9" s="27">
        <v>3</v>
      </c>
      <c r="W9" s="29"/>
      <c r="X9" s="2"/>
      <c r="Y9" s="29"/>
      <c r="Z9" s="2"/>
      <c r="AA9" s="158" t="s">
        <v>6</v>
      </c>
      <c r="AB9" s="2"/>
      <c r="AC9" s="29"/>
      <c r="AD9" s="2"/>
      <c r="AE9" s="20"/>
      <c r="AF9" s="2"/>
      <c r="AG9"/>
      <c r="AH9" s="76" t="s">
        <v>51</v>
      </c>
      <c r="AJ9" s="328"/>
      <c r="AK9" s="132">
        <f t="shared" si="4"/>
        <v>44459</v>
      </c>
      <c r="AL9" s="140">
        <f t="shared" si="5"/>
        <v>44463</v>
      </c>
      <c r="AM9" s="27">
        <v>3</v>
      </c>
      <c r="AN9" s="29"/>
      <c r="AO9" s="2"/>
      <c r="AP9" s="29"/>
      <c r="AQ9" s="2"/>
      <c r="AR9" s="158" t="s">
        <v>6</v>
      </c>
      <c r="AS9" s="21"/>
      <c r="AT9" s="29"/>
      <c r="AU9" s="2"/>
      <c r="AV9" s="29"/>
      <c r="AW9" s="2"/>
      <c r="AY9" s="85"/>
    </row>
    <row r="10" spans="2:51" ht="30" customHeight="1" thickBot="1" x14ac:dyDescent="0.25">
      <c r="B10" s="328"/>
      <c r="C10" s="132">
        <f t="shared" si="0"/>
        <v>44466</v>
      </c>
      <c r="D10" s="140">
        <f t="shared" si="1"/>
        <v>44470</v>
      </c>
      <c r="E10" s="80">
        <v>4</v>
      </c>
      <c r="F10" s="29"/>
      <c r="G10" s="2"/>
      <c r="H10" s="20"/>
      <c r="I10" s="2"/>
      <c r="K10" s="25"/>
      <c r="L10" s="20"/>
      <c r="M10" s="2"/>
      <c r="N10" s="10"/>
      <c r="O10" s="21"/>
      <c r="P10"/>
      <c r="Q10" s="69"/>
      <c r="R10"/>
      <c r="S10" s="328"/>
      <c r="T10" s="132">
        <f t="shared" si="2"/>
        <v>44466</v>
      </c>
      <c r="U10" s="140">
        <f t="shared" si="3"/>
        <v>44470</v>
      </c>
      <c r="V10" s="117">
        <v>4</v>
      </c>
      <c r="W10" s="29"/>
      <c r="X10" s="2"/>
      <c r="Y10" s="29"/>
      <c r="Z10" s="162"/>
      <c r="AA10" s="240"/>
      <c r="AB10" s="25"/>
      <c r="AC10" s="29"/>
      <c r="AD10" s="2"/>
      <c r="AE10" s="20"/>
      <c r="AF10" s="8"/>
      <c r="AG10"/>
      <c r="AH10" s="169" t="s">
        <v>52</v>
      </c>
      <c r="AJ10" s="328"/>
      <c r="AK10" s="132">
        <f t="shared" si="4"/>
        <v>44466</v>
      </c>
      <c r="AL10" s="140">
        <f t="shared" si="5"/>
        <v>44470</v>
      </c>
      <c r="AM10" s="117">
        <v>4</v>
      </c>
      <c r="AN10" s="29"/>
      <c r="AO10" s="2"/>
      <c r="AP10" s="29"/>
      <c r="AQ10" s="2"/>
      <c r="AR10" s="273" t="s">
        <v>29</v>
      </c>
      <c r="AS10" s="21"/>
      <c r="AT10" s="29"/>
      <c r="AU10" s="2"/>
      <c r="AV10" s="29"/>
      <c r="AW10" s="2"/>
      <c r="AY10" s="85"/>
    </row>
    <row r="11" spans="2:51" ht="30" customHeight="1" thickBot="1" x14ac:dyDescent="0.25">
      <c r="B11" s="328"/>
      <c r="C11" s="132">
        <f t="shared" si="0"/>
        <v>44473</v>
      </c>
      <c r="D11" s="140">
        <f t="shared" si="1"/>
        <v>44477</v>
      </c>
      <c r="E11" s="80">
        <v>5</v>
      </c>
      <c r="F11" s="29"/>
      <c r="G11" s="2"/>
      <c r="H11" s="20"/>
      <c r="I11" s="2"/>
      <c r="J11" s="29"/>
      <c r="K11" s="2"/>
      <c r="L11" s="20"/>
      <c r="M11" s="2"/>
      <c r="N11" s="150" t="s">
        <v>39</v>
      </c>
      <c r="O11" s="12"/>
      <c r="P11"/>
      <c r="Q11" s="165" t="s">
        <v>29</v>
      </c>
      <c r="R11"/>
      <c r="S11" s="328"/>
      <c r="T11" s="132">
        <f t="shared" si="2"/>
        <v>44473</v>
      </c>
      <c r="U11" s="140">
        <f t="shared" si="3"/>
        <v>44477</v>
      </c>
      <c r="V11" s="117">
        <v>5</v>
      </c>
      <c r="W11" s="370" t="s">
        <v>48</v>
      </c>
      <c r="X11" s="371"/>
      <c r="Y11" s="371"/>
      <c r="Z11" s="371"/>
      <c r="AA11" s="387"/>
      <c r="AB11" s="371"/>
      <c r="AC11" s="371"/>
      <c r="AD11" s="373"/>
      <c r="AE11" s="160"/>
      <c r="AF11" s="150" t="s">
        <v>47</v>
      </c>
      <c r="AG11"/>
      <c r="AH11" s="112"/>
      <c r="AJ11" s="328"/>
      <c r="AK11" s="132">
        <f t="shared" si="4"/>
        <v>44473</v>
      </c>
      <c r="AL11" s="140">
        <f t="shared" si="5"/>
        <v>44477</v>
      </c>
      <c r="AM11" s="117">
        <v>5</v>
      </c>
      <c r="AN11" s="29"/>
      <c r="AO11" s="2"/>
      <c r="AP11" s="29"/>
      <c r="AQ11" s="2"/>
      <c r="AR11" s="38"/>
      <c r="AS11" s="2"/>
      <c r="AT11" s="29"/>
      <c r="AU11" s="2"/>
      <c r="AV11" s="29"/>
      <c r="AW11" s="2"/>
      <c r="AY11" s="85"/>
    </row>
    <row r="12" spans="2:51" ht="30" customHeight="1" x14ac:dyDescent="0.2">
      <c r="B12" s="328"/>
      <c r="C12" s="132">
        <f t="shared" si="0"/>
        <v>44480</v>
      </c>
      <c r="D12" s="140">
        <f t="shared" si="1"/>
        <v>44484</v>
      </c>
      <c r="E12" s="80">
        <v>6</v>
      </c>
      <c r="F12" s="29"/>
      <c r="G12" s="2"/>
      <c r="H12" s="20"/>
      <c r="I12" s="2"/>
      <c r="J12" s="285" t="s">
        <v>87</v>
      </c>
      <c r="K12" s="251"/>
      <c r="L12" s="20"/>
      <c r="M12" s="2"/>
      <c r="N12" s="37"/>
      <c r="O12" s="21"/>
      <c r="P12"/>
      <c r="Q12" s="69"/>
      <c r="R12"/>
      <c r="S12" s="328"/>
      <c r="T12" s="132">
        <f t="shared" si="2"/>
        <v>44480</v>
      </c>
      <c r="U12" s="140">
        <f t="shared" si="3"/>
        <v>44484</v>
      </c>
      <c r="V12" s="117">
        <v>6</v>
      </c>
      <c r="W12" s="29"/>
      <c r="X12" s="2"/>
      <c r="Y12" s="29"/>
      <c r="Z12" s="2"/>
      <c r="AA12" s="20"/>
      <c r="AB12" s="2"/>
      <c r="AC12" s="29"/>
      <c r="AD12" s="2"/>
      <c r="AE12" s="20"/>
      <c r="AF12" s="14"/>
      <c r="AG12"/>
      <c r="AH12" s="112"/>
      <c r="AJ12" s="328"/>
      <c r="AK12" s="132">
        <f t="shared" si="4"/>
        <v>44480</v>
      </c>
      <c r="AL12" s="140">
        <f t="shared" si="5"/>
        <v>44484</v>
      </c>
      <c r="AM12" s="117">
        <v>6</v>
      </c>
      <c r="AN12" s="29"/>
      <c r="AO12" s="2"/>
      <c r="AP12" s="29"/>
      <c r="AQ12" s="2"/>
      <c r="AR12" s="29"/>
      <c r="AS12" s="2"/>
      <c r="AT12" s="29"/>
      <c r="AU12" s="2"/>
      <c r="AV12" s="29"/>
      <c r="AW12" s="2"/>
      <c r="AY12" s="85"/>
    </row>
    <row r="13" spans="2:51" ht="30" customHeight="1" thickBot="1" x14ac:dyDescent="0.25">
      <c r="B13" s="328"/>
      <c r="C13" s="132">
        <f t="shared" si="0"/>
        <v>44487</v>
      </c>
      <c r="D13" s="140">
        <f t="shared" si="1"/>
        <v>44491</v>
      </c>
      <c r="E13" s="80">
        <v>7</v>
      </c>
      <c r="F13" s="29"/>
      <c r="G13" s="2"/>
      <c r="H13" s="20"/>
      <c r="I13" s="2"/>
      <c r="J13" s="10"/>
      <c r="K13" s="2"/>
      <c r="L13" s="10"/>
      <c r="M13" s="2"/>
      <c r="N13" s="20"/>
      <c r="O13" s="21"/>
      <c r="P13"/>
      <c r="Q13" s="69"/>
      <c r="R13"/>
      <c r="S13" s="328"/>
      <c r="T13" s="132">
        <f t="shared" si="2"/>
        <v>44487</v>
      </c>
      <c r="U13" s="140">
        <f t="shared" si="3"/>
        <v>44491</v>
      </c>
      <c r="V13" s="117">
        <v>7</v>
      </c>
      <c r="W13" s="29"/>
      <c r="X13" s="2"/>
      <c r="Y13" s="29"/>
      <c r="Z13" s="2"/>
      <c r="AA13" s="20"/>
      <c r="AB13" s="2"/>
      <c r="AC13" s="29"/>
      <c r="AD13" s="2"/>
      <c r="AE13" s="20"/>
      <c r="AF13" s="2"/>
      <c r="AG13"/>
      <c r="AH13" s="169" t="s">
        <v>53</v>
      </c>
      <c r="AJ13" s="328"/>
      <c r="AK13" s="132">
        <f t="shared" si="4"/>
        <v>44487</v>
      </c>
      <c r="AL13" s="140">
        <f t="shared" si="5"/>
        <v>44491</v>
      </c>
      <c r="AM13" s="117">
        <v>7</v>
      </c>
      <c r="AN13" s="29"/>
      <c r="AO13" s="2"/>
      <c r="AP13" s="29"/>
      <c r="AQ13" s="2"/>
      <c r="AR13" s="29"/>
      <c r="AS13" s="2"/>
      <c r="AT13" s="29"/>
      <c r="AU13" s="2"/>
      <c r="AV13" s="29"/>
      <c r="AW13" s="2"/>
      <c r="AY13" s="85"/>
    </row>
    <row r="14" spans="2:51" ht="30" customHeight="1" thickBot="1" x14ac:dyDescent="0.25">
      <c r="B14" s="328"/>
      <c r="C14" s="132">
        <f t="shared" si="0"/>
        <v>44494</v>
      </c>
      <c r="D14" s="140">
        <f t="shared" si="1"/>
        <v>44498</v>
      </c>
      <c r="E14" s="80">
        <v>8</v>
      </c>
      <c r="F14" s="29"/>
      <c r="G14" s="2"/>
      <c r="H14" s="20"/>
      <c r="I14" s="2"/>
      <c r="J14" s="163" t="s">
        <v>34</v>
      </c>
      <c r="K14" s="159"/>
      <c r="L14" s="29"/>
      <c r="M14" s="21"/>
      <c r="N14" s="253" t="s">
        <v>82</v>
      </c>
      <c r="O14" s="21"/>
      <c r="P14"/>
      <c r="Q14" s="69" t="s">
        <v>83</v>
      </c>
      <c r="R14"/>
      <c r="S14" s="328"/>
      <c r="T14" s="132">
        <f t="shared" si="2"/>
        <v>44494</v>
      </c>
      <c r="U14" s="140">
        <f t="shared" si="3"/>
        <v>44498</v>
      </c>
      <c r="V14" s="117">
        <v>8</v>
      </c>
      <c r="W14" s="29"/>
      <c r="X14" s="2"/>
      <c r="Y14" s="29"/>
      <c r="Z14" s="2"/>
      <c r="AA14" s="20"/>
      <c r="AB14" s="2"/>
      <c r="AC14" s="29"/>
      <c r="AD14" s="2"/>
      <c r="AE14" s="20"/>
      <c r="AF14" s="8"/>
      <c r="AG14"/>
      <c r="AH14" s="76" t="s">
        <v>54</v>
      </c>
      <c r="AJ14" s="328"/>
      <c r="AK14" s="132">
        <f t="shared" si="4"/>
        <v>44494</v>
      </c>
      <c r="AL14" s="140">
        <f t="shared" si="5"/>
        <v>44498</v>
      </c>
      <c r="AM14" s="117">
        <v>8</v>
      </c>
      <c r="AN14" s="29"/>
      <c r="AO14" s="2"/>
      <c r="AP14" s="29"/>
      <c r="AQ14" s="2"/>
      <c r="AR14" s="29"/>
      <c r="AS14" s="2"/>
      <c r="AT14" s="29"/>
      <c r="AU14" s="2"/>
      <c r="AV14" s="29"/>
      <c r="AW14" s="2"/>
      <c r="AY14" s="85"/>
    </row>
    <row r="15" spans="2:51" ht="30" customHeight="1" thickBot="1" x14ac:dyDescent="0.25">
      <c r="B15" s="328"/>
      <c r="C15" s="132">
        <f t="shared" si="0"/>
        <v>44501</v>
      </c>
      <c r="D15" s="140">
        <f t="shared" si="1"/>
        <v>44505</v>
      </c>
      <c r="E15" s="80">
        <v>9</v>
      </c>
      <c r="F15" s="29"/>
      <c r="G15" s="2"/>
      <c r="H15" s="20"/>
      <c r="I15" s="2"/>
      <c r="J15" s="157"/>
      <c r="K15" s="2"/>
      <c r="L15" s="37"/>
      <c r="M15" s="2"/>
      <c r="N15" s="152" t="s">
        <v>40</v>
      </c>
      <c r="O15" s="12"/>
      <c r="P15"/>
      <c r="Q15" s="69"/>
      <c r="R15"/>
      <c r="S15" s="328"/>
      <c r="T15" s="132">
        <f t="shared" si="2"/>
        <v>44501</v>
      </c>
      <c r="U15" s="140">
        <f t="shared" si="3"/>
        <v>44505</v>
      </c>
      <c r="V15" s="117">
        <v>9</v>
      </c>
      <c r="W15" s="383" t="s">
        <v>49</v>
      </c>
      <c r="X15" s="384"/>
      <c r="Y15" s="384"/>
      <c r="Z15" s="384"/>
      <c r="AA15" s="384"/>
      <c r="AB15" s="385"/>
      <c r="AC15" s="384"/>
      <c r="AD15" s="386"/>
      <c r="AE15" s="256"/>
      <c r="AF15" s="152" t="s">
        <v>63</v>
      </c>
      <c r="AG15"/>
      <c r="AH15" s="112"/>
      <c r="AJ15" s="328"/>
      <c r="AK15" s="132">
        <f t="shared" si="4"/>
        <v>44501</v>
      </c>
      <c r="AL15" s="140">
        <f t="shared" si="5"/>
        <v>44505</v>
      </c>
      <c r="AM15" s="117">
        <v>9</v>
      </c>
      <c r="AN15" s="29"/>
      <c r="AO15" s="2"/>
      <c r="AP15" s="29"/>
      <c r="AQ15" s="2"/>
      <c r="AR15" s="29"/>
      <c r="AS15" s="2"/>
      <c r="AT15" s="29"/>
      <c r="AU15" s="2"/>
      <c r="AV15" s="29"/>
      <c r="AW15" s="2"/>
      <c r="AY15" s="249" t="s">
        <v>29</v>
      </c>
    </row>
    <row r="16" spans="2:51" ht="30" customHeight="1" thickBot="1" x14ac:dyDescent="0.25">
      <c r="B16" s="329"/>
      <c r="C16" s="214">
        <f>$C15+7</f>
        <v>44508</v>
      </c>
      <c r="D16" s="214">
        <f t="shared" si="1"/>
        <v>44512</v>
      </c>
      <c r="E16" s="215">
        <v>10</v>
      </c>
      <c r="F16" s="222"/>
      <c r="G16" s="221"/>
      <c r="H16" s="222"/>
      <c r="I16" s="221"/>
      <c r="J16" s="150" t="s">
        <v>39</v>
      </c>
      <c r="K16" s="224"/>
      <c r="L16" s="222"/>
      <c r="M16" s="221"/>
      <c r="N16" s="220" t="s">
        <v>81</v>
      </c>
      <c r="O16" s="223"/>
      <c r="P16"/>
      <c r="Q16" s="69"/>
      <c r="R16"/>
      <c r="S16" s="329"/>
      <c r="T16" s="214">
        <f>$C15+7</f>
        <v>44508</v>
      </c>
      <c r="U16" s="214">
        <f t="shared" si="3"/>
        <v>44512</v>
      </c>
      <c r="V16" s="215">
        <v>10</v>
      </c>
      <c r="W16" s="226"/>
      <c r="X16" s="221"/>
      <c r="Y16" s="222"/>
      <c r="Z16" s="221"/>
      <c r="AA16" s="225"/>
      <c r="AB16" s="150" t="s">
        <v>62</v>
      </c>
      <c r="AC16" s="226"/>
      <c r="AD16" s="227"/>
      <c r="AE16" s="255" t="s">
        <v>29</v>
      </c>
      <c r="AF16" s="221"/>
      <c r="AG16"/>
      <c r="AH16" s="76"/>
      <c r="AJ16" s="329"/>
      <c r="AK16" s="214">
        <f>$C15+7</f>
        <v>44508</v>
      </c>
      <c r="AL16" s="214">
        <f t="shared" si="5"/>
        <v>44512</v>
      </c>
      <c r="AM16" s="215">
        <v>10</v>
      </c>
      <c r="AN16" s="222"/>
      <c r="AO16" s="221"/>
      <c r="AP16" s="222"/>
      <c r="AQ16" s="221"/>
      <c r="AR16" s="222"/>
      <c r="AS16" s="221"/>
      <c r="AT16" s="222"/>
      <c r="AU16" s="221"/>
      <c r="AV16" s="290" t="s">
        <v>29</v>
      </c>
      <c r="AW16" s="252" t="s">
        <v>65</v>
      </c>
      <c r="AY16" s="297" t="s">
        <v>94</v>
      </c>
    </row>
    <row r="17" spans="2:51" ht="30" customHeight="1" x14ac:dyDescent="0.2">
      <c r="B17" s="327" t="s">
        <v>8</v>
      </c>
      <c r="C17" s="131">
        <f>$C16+7</f>
        <v>44515</v>
      </c>
      <c r="D17" s="139">
        <f t="shared" si="1"/>
        <v>44519</v>
      </c>
      <c r="E17" s="41">
        <v>1</v>
      </c>
      <c r="F17" s="28"/>
      <c r="G17" s="5"/>
      <c r="H17" s="15"/>
      <c r="I17" s="5"/>
      <c r="J17" s="37"/>
      <c r="K17" s="148"/>
      <c r="L17" s="15"/>
      <c r="M17" s="5"/>
      <c r="N17" s="15"/>
      <c r="O17" s="11"/>
      <c r="P17"/>
      <c r="Q17" s="69"/>
      <c r="R17"/>
      <c r="S17" s="327" t="s">
        <v>8</v>
      </c>
      <c r="T17" s="131">
        <f>$C16+7</f>
        <v>44515</v>
      </c>
      <c r="U17" s="139">
        <f t="shared" si="3"/>
        <v>44519</v>
      </c>
      <c r="V17" s="41">
        <v>1</v>
      </c>
      <c r="W17" s="211" t="s">
        <v>72</v>
      </c>
      <c r="X17" s="5"/>
      <c r="Y17" s="28"/>
      <c r="Z17" s="5"/>
      <c r="AA17" s="37"/>
      <c r="AB17" s="14"/>
      <c r="AC17" s="38"/>
      <c r="AD17" s="14"/>
      <c r="AE17" s="37"/>
      <c r="AF17" s="5"/>
      <c r="AG17"/>
      <c r="AH17" s="169" t="s">
        <v>73</v>
      </c>
      <c r="AJ17" s="327" t="s">
        <v>8</v>
      </c>
      <c r="AK17" s="131">
        <f>$C16+7</f>
        <v>44515</v>
      </c>
      <c r="AL17" s="139">
        <f t="shared" si="5"/>
        <v>44519</v>
      </c>
      <c r="AM17" s="41">
        <v>1</v>
      </c>
      <c r="AN17" s="28"/>
      <c r="AO17" s="5"/>
      <c r="AP17" s="28"/>
      <c r="AQ17" s="5"/>
      <c r="AR17" s="28"/>
      <c r="AS17" s="5"/>
      <c r="AT17" s="28"/>
      <c r="AU17" s="5"/>
      <c r="AV17" s="28"/>
      <c r="AW17" s="14"/>
      <c r="AY17" s="85"/>
    </row>
    <row r="18" spans="2:51" ht="30" customHeight="1" thickBot="1" x14ac:dyDescent="0.25">
      <c r="B18" s="328"/>
      <c r="C18" s="133">
        <f>$C17+7</f>
        <v>44522</v>
      </c>
      <c r="D18" s="141">
        <f t="shared" si="1"/>
        <v>44526</v>
      </c>
      <c r="E18" s="111">
        <v>2</v>
      </c>
      <c r="F18" s="29"/>
      <c r="G18" s="2"/>
      <c r="H18" s="20"/>
      <c r="I18" s="2"/>
      <c r="J18" s="160"/>
      <c r="K18" s="208"/>
      <c r="L18" s="29"/>
      <c r="M18" s="2"/>
      <c r="N18" s="20"/>
      <c r="O18" s="21"/>
      <c r="P18"/>
      <c r="Q18" s="169" t="s">
        <v>41</v>
      </c>
      <c r="R18"/>
      <c r="S18" s="328"/>
      <c r="T18" s="137">
        <f>$C17+7</f>
        <v>44522</v>
      </c>
      <c r="U18" s="141">
        <f t="shared" si="3"/>
        <v>44526</v>
      </c>
      <c r="V18" s="111">
        <v>2</v>
      </c>
      <c r="W18" s="29"/>
      <c r="X18" s="103"/>
      <c r="Y18" s="29"/>
      <c r="Z18" s="103"/>
      <c r="AA18" s="29"/>
      <c r="AB18" s="103"/>
      <c r="AC18" s="29"/>
      <c r="AD18" s="103"/>
      <c r="AE18" s="29"/>
      <c r="AF18" s="103"/>
      <c r="AG18"/>
      <c r="AH18" s="76" t="s">
        <v>56</v>
      </c>
      <c r="AJ18" s="328"/>
      <c r="AK18" s="137">
        <f>$C17+7</f>
        <v>44522</v>
      </c>
      <c r="AL18" s="141">
        <f t="shared" si="5"/>
        <v>44526</v>
      </c>
      <c r="AM18" s="111">
        <v>2</v>
      </c>
      <c r="AN18" s="29"/>
      <c r="AO18" s="2"/>
      <c r="AP18" s="29"/>
      <c r="AQ18" s="2"/>
      <c r="AR18" s="29"/>
      <c r="AS18" s="2"/>
      <c r="AT18" s="29"/>
      <c r="AU18" s="2"/>
      <c r="AV18" s="29"/>
      <c r="AW18" s="2"/>
      <c r="AY18" s="85"/>
    </row>
    <row r="19" spans="2:51" ht="30" customHeight="1" thickBot="1" x14ac:dyDescent="0.25">
      <c r="B19" s="328"/>
      <c r="C19" s="132">
        <f>$C18+7</f>
        <v>44529</v>
      </c>
      <c r="D19" s="140">
        <f t="shared" si="1"/>
        <v>44533</v>
      </c>
      <c r="E19" s="117">
        <v>3</v>
      </c>
      <c r="F19" s="29"/>
      <c r="G19" s="2"/>
      <c r="H19" s="20"/>
      <c r="I19" s="2"/>
      <c r="J19" s="10"/>
      <c r="K19" s="161" t="s">
        <v>36</v>
      </c>
      <c r="L19" s="20"/>
      <c r="M19" s="2"/>
      <c r="N19" s="20"/>
      <c r="O19" s="21"/>
      <c r="P19"/>
      <c r="Q19" s="76" t="s">
        <v>42</v>
      </c>
      <c r="R19"/>
      <c r="S19" s="328"/>
      <c r="T19" s="132">
        <f>$C18+7</f>
        <v>44529</v>
      </c>
      <c r="U19" s="140">
        <f t="shared" si="3"/>
        <v>44533</v>
      </c>
      <c r="V19" s="117">
        <v>3</v>
      </c>
      <c r="W19" s="370" t="s">
        <v>55</v>
      </c>
      <c r="X19" s="381"/>
      <c r="Y19" s="381"/>
      <c r="Z19" s="381"/>
      <c r="AA19" s="388"/>
      <c r="AB19" s="381"/>
      <c r="AC19" s="388"/>
      <c r="AD19" s="381"/>
      <c r="AE19" s="381"/>
      <c r="AF19" s="389"/>
      <c r="AG19"/>
      <c r="AH19" s="112"/>
      <c r="AJ19" s="328"/>
      <c r="AK19" s="132">
        <f>$C18+7</f>
        <v>44529</v>
      </c>
      <c r="AL19" s="140">
        <f t="shared" si="5"/>
        <v>44533</v>
      </c>
      <c r="AM19" s="117">
        <v>3</v>
      </c>
      <c r="AN19" s="29"/>
      <c r="AO19" s="2"/>
      <c r="AP19" s="29"/>
      <c r="AQ19" s="2"/>
      <c r="AR19" s="30"/>
      <c r="AS19" s="2"/>
      <c r="AT19" s="29"/>
      <c r="AU19" s="2"/>
      <c r="AV19" s="29"/>
      <c r="AW19" s="2"/>
      <c r="AY19" s="85"/>
    </row>
    <row r="20" spans="2:51" ht="30" customHeight="1" thickBot="1" x14ac:dyDescent="0.25">
      <c r="B20" s="328"/>
      <c r="C20" s="132">
        <f t="shared" si="0"/>
        <v>44536</v>
      </c>
      <c r="D20" s="140">
        <f t="shared" si="1"/>
        <v>44540</v>
      </c>
      <c r="E20" s="117">
        <v>4</v>
      </c>
      <c r="F20" s="374" t="s">
        <v>35</v>
      </c>
      <c r="G20" s="375"/>
      <c r="H20" s="375"/>
      <c r="I20" s="376"/>
      <c r="J20" s="158" t="s">
        <v>6</v>
      </c>
      <c r="K20" s="377" t="s">
        <v>35</v>
      </c>
      <c r="L20" s="375"/>
      <c r="M20" s="375"/>
      <c r="N20" s="378"/>
      <c r="O20" s="376"/>
      <c r="P20"/>
      <c r="Q20" s="170" t="s">
        <v>91</v>
      </c>
      <c r="R20"/>
      <c r="S20" s="328"/>
      <c r="T20" s="132">
        <f t="shared" si="2"/>
        <v>44536</v>
      </c>
      <c r="U20" s="140">
        <f t="shared" si="3"/>
        <v>44540</v>
      </c>
      <c r="V20" s="117">
        <v>4</v>
      </c>
      <c r="W20" s="29"/>
      <c r="X20" s="2"/>
      <c r="Y20" s="29"/>
      <c r="Z20" s="162"/>
      <c r="AA20" s="158" t="s">
        <v>6</v>
      </c>
      <c r="AB20" s="164"/>
      <c r="AC20" s="29"/>
      <c r="AD20" s="21"/>
      <c r="AE20" s="20"/>
      <c r="AF20" s="8"/>
      <c r="AG20"/>
      <c r="AH20" s="112"/>
      <c r="AJ20" s="328"/>
      <c r="AK20" s="132">
        <f t="shared" si="4"/>
        <v>44536</v>
      </c>
      <c r="AL20" s="140">
        <f t="shared" si="5"/>
        <v>44540</v>
      </c>
      <c r="AM20" s="117">
        <v>4</v>
      </c>
      <c r="AN20" s="29"/>
      <c r="AO20" s="2"/>
      <c r="AP20" s="299" t="s">
        <v>95</v>
      </c>
      <c r="AQ20" s="2"/>
      <c r="AR20" s="158" t="s">
        <v>6</v>
      </c>
      <c r="AS20" s="21"/>
      <c r="AT20" s="29"/>
      <c r="AU20" s="2"/>
      <c r="AV20" s="29"/>
      <c r="AW20" s="2"/>
      <c r="AY20" s="85"/>
    </row>
    <row r="21" spans="2:51" ht="30" customHeight="1" thickBot="1" x14ac:dyDescent="0.25">
      <c r="B21" s="328"/>
      <c r="C21" s="132">
        <f t="shared" si="0"/>
        <v>44543</v>
      </c>
      <c r="D21" s="140">
        <f t="shared" si="1"/>
        <v>44547</v>
      </c>
      <c r="E21" s="117">
        <v>5</v>
      </c>
      <c r="F21" s="254" t="s">
        <v>29</v>
      </c>
      <c r="G21" s="2"/>
      <c r="H21" s="20"/>
      <c r="I21" s="2"/>
      <c r="J21" s="37"/>
      <c r="K21" s="2"/>
      <c r="L21" s="20"/>
      <c r="M21" s="2"/>
      <c r="N21" s="150" t="s">
        <v>44</v>
      </c>
      <c r="O21" s="21"/>
      <c r="P21"/>
      <c r="Q21" s="69"/>
      <c r="R21"/>
      <c r="S21" s="328"/>
      <c r="T21" s="132">
        <f t="shared" si="2"/>
        <v>44543</v>
      </c>
      <c r="U21" s="140">
        <f t="shared" si="3"/>
        <v>44547</v>
      </c>
      <c r="V21" s="117">
        <v>5</v>
      </c>
      <c r="W21" s="102" t="s">
        <v>29</v>
      </c>
      <c r="X21" s="40" t="s">
        <v>75</v>
      </c>
      <c r="Y21" s="29"/>
      <c r="Z21" s="2"/>
      <c r="AA21" s="37"/>
      <c r="AB21" s="153" t="s">
        <v>88</v>
      </c>
      <c r="AC21" s="38"/>
      <c r="AD21" s="2"/>
      <c r="AE21" s="274" t="s">
        <v>29</v>
      </c>
      <c r="AF21" s="150" t="s">
        <v>61</v>
      </c>
      <c r="AG21"/>
      <c r="AH21" s="169" t="s">
        <v>74</v>
      </c>
      <c r="AJ21" s="328"/>
      <c r="AK21" s="132">
        <f t="shared" si="4"/>
        <v>44543</v>
      </c>
      <c r="AL21" s="140">
        <f t="shared" si="5"/>
        <v>44547</v>
      </c>
      <c r="AM21" s="117">
        <v>5</v>
      </c>
      <c r="AN21" s="29"/>
      <c r="AO21" s="2"/>
      <c r="AP21" s="29"/>
      <c r="AQ21" s="2"/>
      <c r="AR21" s="38"/>
      <c r="AS21" s="2"/>
      <c r="AT21" s="29"/>
      <c r="AU21" s="2"/>
      <c r="AV21" s="29"/>
      <c r="AW21" s="2"/>
      <c r="AY21" s="85"/>
    </row>
    <row r="22" spans="2:51" ht="30" customHeight="1" x14ac:dyDescent="0.2">
      <c r="B22" s="328"/>
      <c r="C22" s="132">
        <f t="shared" si="0"/>
        <v>44550</v>
      </c>
      <c r="D22" s="141">
        <f t="shared" si="1"/>
        <v>44554</v>
      </c>
      <c r="E22" s="111">
        <v>6</v>
      </c>
      <c r="F22" s="29"/>
      <c r="G22" s="2"/>
      <c r="H22" s="31" t="s">
        <v>13</v>
      </c>
      <c r="I22" s="167" t="s">
        <v>38</v>
      </c>
      <c r="J22" s="81"/>
      <c r="K22" s="167" t="s">
        <v>38</v>
      </c>
      <c r="L22" s="104"/>
      <c r="M22" s="282" t="s">
        <v>38</v>
      </c>
      <c r="N22" s="276" t="s">
        <v>89</v>
      </c>
      <c r="O22" s="210" t="s">
        <v>69</v>
      </c>
      <c r="P22" s="82"/>
      <c r="Q22" s="176" t="s">
        <v>71</v>
      </c>
      <c r="R22"/>
      <c r="S22" s="328"/>
      <c r="T22" s="269">
        <f t="shared" si="2"/>
        <v>44550</v>
      </c>
      <c r="U22" s="141">
        <f t="shared" si="3"/>
        <v>44554</v>
      </c>
      <c r="V22" s="111">
        <v>6</v>
      </c>
      <c r="W22" s="30"/>
      <c r="X22" s="2"/>
      <c r="Y22" s="30"/>
      <c r="Z22" s="8"/>
      <c r="AA22" s="10"/>
      <c r="AB22" s="260"/>
      <c r="AC22" s="259"/>
      <c r="AD22" s="275" t="s">
        <v>29</v>
      </c>
      <c r="AE22" s="333" t="s">
        <v>89</v>
      </c>
      <c r="AF22" s="334"/>
      <c r="AG22"/>
      <c r="AH22" s="205" t="s">
        <v>57</v>
      </c>
      <c r="AJ22" s="328"/>
      <c r="AK22" s="269">
        <f t="shared" si="4"/>
        <v>44550</v>
      </c>
      <c r="AL22" s="141">
        <f t="shared" si="5"/>
        <v>44554</v>
      </c>
      <c r="AM22" s="111">
        <v>6</v>
      </c>
      <c r="AN22" s="30"/>
      <c r="AO22" s="8"/>
      <c r="AP22" s="30"/>
      <c r="AQ22" s="8"/>
      <c r="AR22" s="30"/>
      <c r="AS22" s="8"/>
      <c r="AT22" s="30"/>
      <c r="AU22" s="8"/>
      <c r="AV22" s="333" t="s">
        <v>89</v>
      </c>
      <c r="AW22" s="334"/>
      <c r="AY22" s="85"/>
    </row>
    <row r="23" spans="2:51" s="82" customFormat="1" ht="30" customHeight="1" x14ac:dyDescent="0.2">
      <c r="B23" s="328"/>
      <c r="C23" s="134">
        <f t="shared" si="0"/>
        <v>44557</v>
      </c>
      <c r="D23" s="142">
        <f t="shared" si="1"/>
        <v>44561</v>
      </c>
      <c r="E23" s="135" t="s">
        <v>5</v>
      </c>
      <c r="F23" s="128"/>
      <c r="G23" s="127"/>
      <c r="H23" s="128"/>
      <c r="I23" s="127"/>
      <c r="J23" s="128"/>
      <c r="K23" s="127"/>
      <c r="L23" s="128" t="s">
        <v>29</v>
      </c>
      <c r="M23" s="127"/>
      <c r="N23" s="128" t="s">
        <v>29</v>
      </c>
      <c r="O23" s="127"/>
      <c r="P23"/>
      <c r="Q23" s="69"/>
      <c r="S23" s="328"/>
      <c r="T23" s="272">
        <f t="shared" si="2"/>
        <v>44557</v>
      </c>
      <c r="U23" s="142">
        <f t="shared" si="3"/>
        <v>44561</v>
      </c>
      <c r="V23" s="135" t="s">
        <v>5</v>
      </c>
      <c r="W23" s="128"/>
      <c r="X23" s="127"/>
      <c r="Y23" s="128"/>
      <c r="Z23" s="127"/>
      <c r="AA23" s="128" t="s">
        <v>29</v>
      </c>
      <c r="AB23" s="127"/>
      <c r="AC23" s="128" t="s">
        <v>29</v>
      </c>
      <c r="AD23" s="127"/>
      <c r="AE23" s="34"/>
      <c r="AF23" s="155"/>
      <c r="AG23"/>
      <c r="AH23" s="84"/>
      <c r="AJ23" s="328"/>
      <c r="AK23" s="272">
        <f t="shared" si="4"/>
        <v>44557</v>
      </c>
      <c r="AL23" s="142">
        <f t="shared" si="5"/>
        <v>44561</v>
      </c>
      <c r="AM23" s="124" t="s">
        <v>5</v>
      </c>
      <c r="AN23" s="128"/>
      <c r="AO23" s="127"/>
      <c r="AP23" s="128"/>
      <c r="AQ23" s="127"/>
      <c r="AR23" s="128" t="s">
        <v>29</v>
      </c>
      <c r="AS23" s="127"/>
      <c r="AT23" s="128" t="s">
        <v>29</v>
      </c>
      <c r="AU23" s="127"/>
      <c r="AV23" s="34"/>
      <c r="AW23" s="6"/>
      <c r="AX23"/>
      <c r="AY23" s="87"/>
    </row>
    <row r="24" spans="2:51" ht="30" customHeight="1" x14ac:dyDescent="0.2">
      <c r="B24" s="328"/>
      <c r="C24" s="134">
        <f>C23+7</f>
        <v>44564</v>
      </c>
      <c r="D24" s="142">
        <f t="shared" si="1"/>
        <v>44568</v>
      </c>
      <c r="E24" s="136" t="s">
        <v>5</v>
      </c>
      <c r="F24" s="128"/>
      <c r="G24" s="127"/>
      <c r="H24" s="128"/>
      <c r="I24" s="127"/>
      <c r="J24" s="128"/>
      <c r="K24" s="127"/>
      <c r="L24" s="237" t="s">
        <v>29</v>
      </c>
      <c r="M24" s="6"/>
      <c r="N24" s="128" t="s">
        <v>29</v>
      </c>
      <c r="O24" s="127"/>
      <c r="P24"/>
      <c r="Q24" s="76"/>
      <c r="R24"/>
      <c r="S24" s="328"/>
      <c r="T24" s="134">
        <f>T23+7</f>
        <v>44564</v>
      </c>
      <c r="U24" s="142">
        <f t="shared" si="3"/>
        <v>44568</v>
      </c>
      <c r="V24" s="135" t="s">
        <v>5</v>
      </c>
      <c r="W24" s="128"/>
      <c r="X24" s="127"/>
      <c r="Y24" s="128"/>
      <c r="Z24" s="127"/>
      <c r="AA24" s="128" t="s">
        <v>29</v>
      </c>
      <c r="AB24" s="127"/>
      <c r="AC24" s="35"/>
      <c r="AD24" s="6"/>
      <c r="AE24" s="154"/>
      <c r="AF24" s="283" t="s">
        <v>29</v>
      </c>
      <c r="AG24"/>
      <c r="AH24" s="166" t="s">
        <v>29</v>
      </c>
      <c r="AJ24" s="328"/>
      <c r="AK24" s="134">
        <f>AK23+7</f>
        <v>44564</v>
      </c>
      <c r="AL24" s="142">
        <f t="shared" si="5"/>
        <v>44568</v>
      </c>
      <c r="AM24" s="124" t="s">
        <v>5</v>
      </c>
      <c r="AN24" s="128"/>
      <c r="AO24" s="127"/>
      <c r="AP24" s="128"/>
      <c r="AQ24" s="127"/>
      <c r="AR24" s="128" t="s">
        <v>29</v>
      </c>
      <c r="AS24" s="127"/>
      <c r="AT24" s="35"/>
      <c r="AU24" s="6"/>
      <c r="AV24" s="34"/>
      <c r="AW24" s="6"/>
      <c r="AY24" s="87"/>
    </row>
    <row r="25" spans="2:51" ht="30" customHeight="1" x14ac:dyDescent="0.2">
      <c r="B25" s="328"/>
      <c r="C25" s="132">
        <f t="shared" ref="C25" si="6">$C24+7</f>
        <v>44571</v>
      </c>
      <c r="D25" s="140">
        <f t="shared" si="1"/>
        <v>44575</v>
      </c>
      <c r="E25" s="80">
        <v>7</v>
      </c>
      <c r="F25" s="29"/>
      <c r="G25" s="2"/>
      <c r="H25" s="20"/>
      <c r="I25" s="2"/>
      <c r="J25" s="20"/>
      <c r="K25" s="2"/>
      <c r="L25" s="20"/>
      <c r="M25" s="2"/>
      <c r="N25" s="20"/>
      <c r="O25" s="21"/>
      <c r="P25"/>
      <c r="Q25" s="76" t="s">
        <v>43</v>
      </c>
      <c r="R25"/>
      <c r="S25" s="328"/>
      <c r="T25" s="132">
        <f t="shared" ref="T25" si="7">$C24+7</f>
        <v>44571</v>
      </c>
      <c r="U25" s="140">
        <f t="shared" si="3"/>
        <v>44575</v>
      </c>
      <c r="V25" s="117">
        <v>7</v>
      </c>
      <c r="W25" s="370" t="s">
        <v>58</v>
      </c>
      <c r="X25" s="381"/>
      <c r="Y25" s="381"/>
      <c r="Z25" s="381"/>
      <c r="AA25" s="381"/>
      <c r="AB25" s="381"/>
      <c r="AC25" s="381"/>
      <c r="AD25" s="381"/>
      <c r="AE25" s="381"/>
      <c r="AF25" s="382"/>
      <c r="AG25"/>
      <c r="AH25" s="112"/>
      <c r="AJ25" s="328"/>
      <c r="AK25" s="132">
        <f t="shared" ref="AK25" si="8">$C24+7</f>
        <v>44571</v>
      </c>
      <c r="AL25" s="140">
        <f t="shared" si="5"/>
        <v>44575</v>
      </c>
      <c r="AM25" s="117">
        <v>7</v>
      </c>
      <c r="AN25" s="39"/>
      <c r="AO25" s="13"/>
      <c r="AP25" s="39"/>
      <c r="AQ25" s="13"/>
      <c r="AR25" s="29" t="s">
        <v>29</v>
      </c>
      <c r="AS25" s="270"/>
      <c r="AT25" s="271"/>
      <c r="AU25" s="270"/>
      <c r="AV25" s="271"/>
      <c r="AW25" s="270"/>
      <c r="AY25" s="212" t="s">
        <v>29</v>
      </c>
    </row>
    <row r="26" spans="2:51" ht="30" customHeight="1" thickBot="1" x14ac:dyDescent="0.25">
      <c r="B26" s="328"/>
      <c r="C26" s="214">
        <f>$C25+7</f>
        <v>44578</v>
      </c>
      <c r="D26" s="214">
        <f t="shared" si="1"/>
        <v>44582</v>
      </c>
      <c r="E26" s="215">
        <v>8</v>
      </c>
      <c r="F26" s="370" t="s">
        <v>37</v>
      </c>
      <c r="G26" s="371"/>
      <c r="H26" s="371"/>
      <c r="I26" s="372"/>
      <c r="J26" s="371"/>
      <c r="K26" s="371"/>
      <c r="L26" s="371"/>
      <c r="M26" s="371"/>
      <c r="N26" s="371"/>
      <c r="O26" s="373"/>
      <c r="P26"/>
      <c r="Q26" s="69"/>
      <c r="R26"/>
      <c r="S26" s="328"/>
      <c r="T26" s="214">
        <f>$C25+7</f>
        <v>44578</v>
      </c>
      <c r="U26" s="214">
        <f t="shared" si="3"/>
        <v>44582</v>
      </c>
      <c r="V26" s="215">
        <v>8</v>
      </c>
      <c r="W26" s="39"/>
      <c r="X26" s="13"/>
      <c r="Y26" s="39"/>
      <c r="Z26" s="13"/>
      <c r="AA26" s="39"/>
      <c r="AB26" s="13"/>
      <c r="AC26" s="39"/>
      <c r="AD26" s="13"/>
      <c r="AE26" s="30"/>
      <c r="AF26" s="8"/>
      <c r="AG26"/>
      <c r="AH26" s="168" t="s">
        <v>29</v>
      </c>
      <c r="AJ26" s="328"/>
      <c r="AK26" s="277">
        <f>$C25+7</f>
        <v>44578</v>
      </c>
      <c r="AL26" s="277">
        <f t="shared" si="5"/>
        <v>44582</v>
      </c>
      <c r="AM26" s="278">
        <v>8</v>
      </c>
      <c r="AN26" s="129"/>
      <c r="AO26" s="130"/>
      <c r="AP26" s="129"/>
      <c r="AQ26" s="130"/>
      <c r="AR26" s="129"/>
      <c r="AS26" s="130"/>
      <c r="AT26" s="129"/>
      <c r="AU26" s="130"/>
      <c r="AV26" s="129"/>
      <c r="AW26" s="130"/>
      <c r="AY26" s="168" t="s">
        <v>29</v>
      </c>
    </row>
    <row r="27" spans="2:51" ht="30" customHeight="1" thickBot="1" x14ac:dyDescent="0.25">
      <c r="B27" s="328"/>
      <c r="C27" s="133">
        <f>$C26+7</f>
        <v>44585</v>
      </c>
      <c r="D27" s="141">
        <f t="shared" si="1"/>
        <v>44589</v>
      </c>
      <c r="E27" s="111">
        <v>9</v>
      </c>
      <c r="F27" s="109" t="s">
        <v>79</v>
      </c>
      <c r="H27" s="152" t="s">
        <v>45</v>
      </c>
      <c r="I27" s="206" t="s">
        <v>29</v>
      </c>
      <c r="J27" s="30"/>
      <c r="K27" s="32"/>
      <c r="L27" s="30"/>
      <c r="M27" s="32"/>
      <c r="N27" s="150" t="s">
        <v>46</v>
      </c>
      <c r="O27" s="206"/>
      <c r="P27"/>
      <c r="Q27" s="315" t="s">
        <v>29</v>
      </c>
      <c r="R27"/>
      <c r="S27" s="328"/>
      <c r="T27" s="132">
        <f>$C26+7</f>
        <v>44585</v>
      </c>
      <c r="U27" s="141">
        <f t="shared" si="3"/>
        <v>44589</v>
      </c>
      <c r="V27" s="117">
        <v>9</v>
      </c>
      <c r="W27" s="391" t="s">
        <v>59</v>
      </c>
      <c r="X27" s="392"/>
      <c r="Y27" s="392"/>
      <c r="Z27" s="392"/>
      <c r="AA27" s="392"/>
      <c r="AB27" s="393"/>
      <c r="AC27" s="393"/>
      <c r="AD27" s="394"/>
      <c r="AE27" s="206" t="s">
        <v>50</v>
      </c>
      <c r="AF27" s="174" t="s">
        <v>60</v>
      </c>
      <c r="AG27"/>
      <c r="AH27" s="286" t="s">
        <v>29</v>
      </c>
      <c r="AJ27" s="328"/>
      <c r="AK27" s="132">
        <f>$C26+7</f>
        <v>44585</v>
      </c>
      <c r="AL27" s="141">
        <f t="shared" ref="AL27:AL29" si="9">AK27+4</f>
        <v>44589</v>
      </c>
      <c r="AM27" s="278">
        <v>9</v>
      </c>
      <c r="AN27" s="129"/>
      <c r="AO27" s="130"/>
      <c r="AP27" s="129"/>
      <c r="AQ27" s="130"/>
      <c r="AR27" s="129"/>
      <c r="AS27" s="130"/>
      <c r="AT27" s="129"/>
      <c r="AU27" s="130"/>
      <c r="AV27" s="216" t="s">
        <v>29</v>
      </c>
      <c r="AW27" s="144"/>
      <c r="AY27" s="249" t="s">
        <v>29</v>
      </c>
    </row>
    <row r="28" spans="2:51" ht="28.5" customHeight="1" thickBot="1" x14ac:dyDescent="0.25">
      <c r="B28" s="328"/>
      <c r="C28" s="348">
        <f>$C27+7</f>
        <v>44592</v>
      </c>
      <c r="D28" s="348">
        <f t="shared" si="1"/>
        <v>44596</v>
      </c>
      <c r="E28" s="339">
        <v>10</v>
      </c>
      <c r="F28" s="216"/>
      <c r="G28" s="218"/>
      <c r="H28" s="216"/>
      <c r="I28" s="298"/>
      <c r="J28" s="379" t="s">
        <v>6</v>
      </c>
      <c r="K28" s="281"/>
      <c r="L28" s="216"/>
      <c r="M28" s="218"/>
      <c r="N28" s="304" t="s">
        <v>29</v>
      </c>
      <c r="O28" s="366" t="s">
        <v>78</v>
      </c>
      <c r="P28" s="24"/>
      <c r="Q28" s="316"/>
      <c r="R28"/>
      <c r="S28" s="328"/>
      <c r="T28" s="308">
        <f>$C27+7</f>
        <v>44592</v>
      </c>
      <c r="U28" s="348">
        <f t="shared" si="3"/>
        <v>44596</v>
      </c>
      <c r="V28" s="339">
        <v>10</v>
      </c>
      <c r="W28" s="306" t="s">
        <v>22</v>
      </c>
      <c r="X28" s="352" t="s">
        <v>59</v>
      </c>
      <c r="Y28" s="353"/>
      <c r="Z28" s="354"/>
      <c r="AA28" s="350" t="s">
        <v>6</v>
      </c>
      <c r="AB28" s="368" t="s">
        <v>29</v>
      </c>
      <c r="AC28" s="295" t="s">
        <v>29</v>
      </c>
      <c r="AD28" s="223"/>
      <c r="AE28" s="358" t="s">
        <v>64</v>
      </c>
      <c r="AF28" s="292"/>
      <c r="AG28" s="24"/>
      <c r="AH28" s="344" t="s">
        <v>29</v>
      </c>
      <c r="AJ28" s="328"/>
      <c r="AK28" s="308">
        <f>$C27+7</f>
        <v>44592</v>
      </c>
      <c r="AL28" s="348">
        <f t="shared" si="9"/>
        <v>44596</v>
      </c>
      <c r="AM28" s="339">
        <v>10</v>
      </c>
      <c r="AN28" s="145"/>
      <c r="AO28" s="32"/>
      <c r="AP28" s="299" t="s">
        <v>29</v>
      </c>
      <c r="AQ28" s="32"/>
      <c r="AR28" s="158" t="s">
        <v>6</v>
      </c>
      <c r="AS28" s="32"/>
      <c r="AT28" s="279"/>
      <c r="AU28" s="32"/>
      <c r="AV28" s="364" t="s">
        <v>27</v>
      </c>
      <c r="AW28" s="362" t="s">
        <v>65</v>
      </c>
      <c r="AY28" s="360" t="s">
        <v>29</v>
      </c>
    </row>
    <row r="29" spans="2:51" ht="28.5" customHeight="1" thickBot="1" x14ac:dyDescent="0.25">
      <c r="B29" s="329"/>
      <c r="C29" s="349"/>
      <c r="D29" s="349">
        <f t="shared" si="1"/>
        <v>4</v>
      </c>
      <c r="E29" s="340"/>
      <c r="F29" s="217"/>
      <c r="G29" s="219"/>
      <c r="H29" s="217"/>
      <c r="I29" s="219"/>
      <c r="J29" s="380"/>
      <c r="K29" s="219"/>
      <c r="L29" s="217"/>
      <c r="M29" s="300"/>
      <c r="N29" s="305"/>
      <c r="O29" s="367"/>
      <c r="P29" s="24"/>
      <c r="Q29" s="317"/>
      <c r="R29"/>
      <c r="S29" s="329"/>
      <c r="T29" s="303"/>
      <c r="U29" s="349">
        <f t="shared" si="3"/>
        <v>4</v>
      </c>
      <c r="V29" s="340"/>
      <c r="W29" s="307"/>
      <c r="X29" s="355"/>
      <c r="Y29" s="356"/>
      <c r="Z29" s="357"/>
      <c r="AA29" s="351"/>
      <c r="AB29" s="369"/>
      <c r="AC29" s="294"/>
      <c r="AD29" s="296"/>
      <c r="AE29" s="359"/>
      <c r="AF29" s="293"/>
      <c r="AG29" s="24"/>
      <c r="AH29" s="345"/>
      <c r="AJ29" s="329"/>
      <c r="AK29" s="303"/>
      <c r="AL29" s="349">
        <f t="shared" si="9"/>
        <v>4</v>
      </c>
      <c r="AM29" s="340"/>
      <c r="AN29" s="107"/>
      <c r="AO29" s="33"/>
      <c r="AP29" s="280"/>
      <c r="AQ29" s="33"/>
      <c r="AR29" s="280"/>
      <c r="AS29" s="33"/>
      <c r="AT29" s="108"/>
      <c r="AU29" s="33"/>
      <c r="AV29" s="365"/>
      <c r="AW29" s="363"/>
      <c r="AY29" s="361"/>
    </row>
    <row r="30" spans="2:51" x14ac:dyDescent="0.2">
      <c r="C30" s="4" t="s">
        <v>29</v>
      </c>
      <c r="T30" s="24"/>
      <c r="U30" s="261"/>
      <c r="W30" s="125"/>
      <c r="X30" s="125"/>
      <c r="Y30" s="126"/>
      <c r="AJ30" s="149" t="s">
        <v>29</v>
      </c>
    </row>
    <row r="31" spans="2:51" x14ac:dyDescent="0.2">
      <c r="B31" s="149" t="s">
        <v>29</v>
      </c>
      <c r="C31" s="4" t="s">
        <v>29</v>
      </c>
      <c r="S31" s="149" t="s">
        <v>29</v>
      </c>
      <c r="T31" s="4" t="s">
        <v>29</v>
      </c>
      <c r="W31" s="125"/>
      <c r="X31" s="125"/>
      <c r="Y31" s="126"/>
      <c r="AK31" s="4" t="s">
        <v>29</v>
      </c>
    </row>
    <row r="32" spans="2:51" x14ac:dyDescent="0.2">
      <c r="T32" s="24"/>
      <c r="W32" s="125"/>
      <c r="X32" s="125"/>
      <c r="Y32" s="126"/>
    </row>
    <row r="33" spans="20:25" x14ac:dyDescent="0.2">
      <c r="T33" s="24"/>
      <c r="W33" s="125"/>
      <c r="X33" s="125"/>
      <c r="Y33" s="126"/>
    </row>
    <row r="34" spans="20:25" x14ac:dyDescent="0.2">
      <c r="T34" s="24"/>
      <c r="W34" s="125"/>
      <c r="X34" s="125"/>
      <c r="Y34" s="126"/>
    </row>
    <row r="35" spans="20:25" x14ac:dyDescent="0.2">
      <c r="T35" s="24"/>
      <c r="W35" s="125"/>
      <c r="X35" s="125"/>
      <c r="Y35" s="126"/>
    </row>
  </sheetData>
  <sheetProtection algorithmName="SHA-512" hashValue="X5/VUrioJ3kZSVyCs99isht/go3RJYDhxFvzC+ntFWNgG7zrhdUd+ebtfxJQmLWUjpDc5vBQCEhZedakvr3ywQ==" saltValue="3IiReTl48go7sO347v1gDg==" spinCount="100000" sheet="1" objects="1" scenarios="1"/>
  <mergeCells count="59">
    <mergeCell ref="AT5:AU5"/>
    <mergeCell ref="AV5:AW5"/>
    <mergeCell ref="AN5:AO5"/>
    <mergeCell ref="AV22:AW22"/>
    <mergeCell ref="AJ1:AY1"/>
    <mergeCell ref="AJ3:AY3"/>
    <mergeCell ref="W25:AF25"/>
    <mergeCell ref="W15:AD15"/>
    <mergeCell ref="AC5:AD5"/>
    <mergeCell ref="AE5:AF5"/>
    <mergeCell ref="W5:X5"/>
    <mergeCell ref="AP5:AQ5"/>
    <mergeCell ref="W11:AD11"/>
    <mergeCell ref="W19:AF19"/>
    <mergeCell ref="S1:AH1"/>
    <mergeCell ref="S3:AH3"/>
    <mergeCell ref="S7:S16"/>
    <mergeCell ref="S17:S29"/>
    <mergeCell ref="W27:AD27"/>
    <mergeCell ref="AR5:AS5"/>
    <mergeCell ref="Y5:Z5"/>
    <mergeCell ref="AA5:AB5"/>
    <mergeCell ref="B3:P3"/>
    <mergeCell ref="H5:I5"/>
    <mergeCell ref="B7:B16"/>
    <mergeCell ref="D28:D29"/>
    <mergeCell ref="B17:B29"/>
    <mergeCell ref="B1:P1"/>
    <mergeCell ref="J5:K5"/>
    <mergeCell ref="L5:M5"/>
    <mergeCell ref="N5:O5"/>
    <mergeCell ref="O28:O29"/>
    <mergeCell ref="F26:O26"/>
    <mergeCell ref="F20:I20"/>
    <mergeCell ref="K20:O20"/>
    <mergeCell ref="F5:G5"/>
    <mergeCell ref="C28:C29"/>
    <mergeCell ref="E28:E29"/>
    <mergeCell ref="J28:J29"/>
    <mergeCell ref="AJ7:AJ16"/>
    <mergeCell ref="AY28:AY29"/>
    <mergeCell ref="AJ17:AJ29"/>
    <mergeCell ref="AH28:AH29"/>
    <mergeCell ref="AW28:AW29"/>
    <mergeCell ref="AM28:AM29"/>
    <mergeCell ref="AV28:AV29"/>
    <mergeCell ref="AK28:AK29"/>
    <mergeCell ref="AE22:AF22"/>
    <mergeCell ref="AL28:AL29"/>
    <mergeCell ref="V28:V29"/>
    <mergeCell ref="W28:W29"/>
    <mergeCell ref="N28:N29"/>
    <mergeCell ref="AA28:AA29"/>
    <mergeCell ref="Q27:Q29"/>
    <mergeCell ref="X28:Z29"/>
    <mergeCell ref="AE28:AE29"/>
    <mergeCell ref="U28:U29"/>
    <mergeCell ref="AB28:AB29"/>
    <mergeCell ref="T28:T29"/>
  </mergeCells>
  <printOptions horizontalCentered="1" verticalCentered="1"/>
  <pageMargins left="0.11811023622047245" right="0.11811023622047245" top="0.31496062992125984" bottom="0.43307086614173229" header="0.31496062992125984" footer="0.31496062992125984"/>
  <pageSetup paperSize="8" scale="47" orientation="portrait" verticalDpi="1200" r:id="rId1"/>
  <headerFooter>
    <oddFooter>&amp;L&amp;F; &amp;A&amp;C&amp;D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BMW</vt:lpstr>
      <vt:lpstr>GNK</vt:lpstr>
      <vt:lpstr>BMW!Afdrukbereik</vt:lpstr>
      <vt:lpstr>GNK!Afdrukbereik</vt:lpstr>
    </vt:vector>
  </TitlesOfParts>
  <Company>UMC St Radboud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Alwin Scharstuhl</dc:creator>
  <cp:lastModifiedBy>Microsoft Office User</cp:lastModifiedBy>
  <cp:lastPrinted>2019-12-17T10:23:56Z</cp:lastPrinted>
  <dcterms:created xsi:type="dcterms:W3CDTF">2016-10-18T08:44:29Z</dcterms:created>
  <dcterms:modified xsi:type="dcterms:W3CDTF">2021-10-08T09:48:34Z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557823691</vt:i4>
  </property>
  <property fmtid="{D5CDD505-2E9C-101B-9397-08002B2CF9AE}" pid="3" name="_NewReviewCycle">
    <vt:lpwstr/>
  </property>
  <property fmtid="{D5CDD505-2E9C-101B-9397-08002B2CF9AE}" pid="4" name="_EmailSubject">
    <vt:lpwstr>2 stukken voor het OMT (1 en 2?)</vt:lpwstr>
  </property>
  <property fmtid="{D5CDD505-2E9C-101B-9397-08002B2CF9AE}" pid="5" name="_AuthorEmail">
    <vt:lpwstr>Pepijn.vanCaspel@radboudumc.nl</vt:lpwstr>
  </property>
  <property fmtid="{D5CDD505-2E9C-101B-9397-08002B2CF9AE}" pid="6" name="_AuthorEmailDisplayName">
    <vt:lpwstr>Caspel, Pepijn van</vt:lpwstr>
  </property>
  <property fmtid="{D5CDD505-2E9C-101B-9397-08002B2CF9AE}" pid="7" name="_ReviewingToolsShownOnce">
    <vt:lpwstr/>
  </property>
</Properties>
</file>